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zmarzliakova\Desktop\OneDrive - Univerzita Tomáše Bati ve Zlíně\UTB záloha\Daniela\EKO\Portáš\"/>
    </mc:Choice>
  </mc:AlternateContent>
  <bookViews>
    <workbookView xWindow="-120" yWindow="-120" windowWidth="29040" windowHeight="15720"/>
  </bookViews>
  <sheets>
    <sheet name="List1" sheetId="1" r:id="rId1"/>
  </sheets>
  <definedNames>
    <definedName name="_xlnm.Print_Area" localSheetId="0">List1!$A$1:$M$54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2" i="1" l="1"/>
  <c r="N30" i="1"/>
  <c r="N29" i="1"/>
  <c r="N28" i="1"/>
  <c r="N26" i="1"/>
  <c r="N25" i="1"/>
  <c r="N24" i="1"/>
  <c r="N22" i="1"/>
  <c r="N21" i="1"/>
  <c r="N20" i="1"/>
  <c r="N18" i="1"/>
  <c r="N17" i="1"/>
  <c r="N16" i="1"/>
  <c r="N15" i="1"/>
  <c r="N13" i="1"/>
  <c r="N12" i="1"/>
  <c r="N11" i="1"/>
  <c r="N10" i="1"/>
  <c r="N8" i="1"/>
  <c r="N7" i="1"/>
  <c r="K30" i="1"/>
  <c r="K29" i="1"/>
  <c r="K28" i="1"/>
  <c r="K26" i="1"/>
  <c r="K25" i="1"/>
  <c r="K24" i="1"/>
  <c r="K22" i="1"/>
  <c r="K21" i="1"/>
  <c r="K20" i="1"/>
  <c r="K18" i="1"/>
  <c r="K17" i="1"/>
  <c r="K16" i="1"/>
  <c r="K15" i="1"/>
  <c r="K13" i="1"/>
  <c r="K12" i="1"/>
  <c r="K11" i="1"/>
  <c r="K10" i="1"/>
  <c r="K8" i="1"/>
  <c r="K7" i="1"/>
  <c r="K6" i="1"/>
  <c r="N6" i="1"/>
  <c r="O30" i="1"/>
  <c r="O29" i="1"/>
  <c r="O28" i="1"/>
  <c r="O26" i="1"/>
  <c r="O25" i="1"/>
  <c r="O24" i="1"/>
  <c r="O22" i="1"/>
  <c r="O21" i="1"/>
  <c r="O20" i="1"/>
  <c r="O18" i="1"/>
  <c r="O17" i="1"/>
  <c r="O16" i="1"/>
  <c r="O15" i="1"/>
  <c r="O13" i="1"/>
  <c r="O12" i="1"/>
  <c r="O11" i="1"/>
  <c r="O10" i="1"/>
  <c r="O8" i="1"/>
  <c r="O7" i="1"/>
  <c r="L30" i="1"/>
  <c r="L29" i="1"/>
  <c r="L28" i="1"/>
  <c r="L26" i="1"/>
  <c r="L25" i="1"/>
  <c r="L24" i="1"/>
  <c r="L22" i="1"/>
  <c r="L21" i="1"/>
  <c r="L20" i="1"/>
  <c r="L18" i="1"/>
  <c r="L17" i="1"/>
  <c r="L16" i="1"/>
  <c r="L15" i="1"/>
  <c r="L13" i="1"/>
  <c r="L12" i="1"/>
  <c r="L11" i="1"/>
  <c r="L10" i="1"/>
  <c r="L8" i="1"/>
  <c r="L7" i="1"/>
  <c r="O6" i="1"/>
  <c r="L6" i="1"/>
  <c r="D44" i="1"/>
  <c r="M30" i="1"/>
  <c r="M29" i="1"/>
  <c r="M28" i="1"/>
  <c r="M26" i="1"/>
  <c r="M25" i="1"/>
  <c r="M24" i="1"/>
  <c r="M22" i="1"/>
  <c r="M21" i="1"/>
  <c r="M20" i="1"/>
  <c r="M18" i="1"/>
  <c r="M17" i="1"/>
  <c r="M16" i="1"/>
  <c r="M15" i="1"/>
  <c r="M13" i="1"/>
  <c r="M12" i="1"/>
  <c r="M11" i="1"/>
  <c r="M10" i="1"/>
  <c r="M8" i="1"/>
  <c r="M7" i="1"/>
  <c r="M6" i="1"/>
  <c r="P29" i="1" l="1"/>
  <c r="P28" i="1"/>
  <c r="P26" i="1"/>
  <c r="P25" i="1"/>
  <c r="P24" i="1"/>
  <c r="P22" i="1"/>
  <c r="P21" i="1"/>
  <c r="P20" i="1"/>
  <c r="P18" i="1"/>
  <c r="P17" i="1"/>
  <c r="P16" i="1"/>
  <c r="P15" i="1"/>
  <c r="P11" i="1"/>
  <c r="P10" i="1"/>
  <c r="J30" i="1"/>
  <c r="J29" i="1"/>
  <c r="J28" i="1"/>
  <c r="J26" i="1"/>
  <c r="J24" i="1"/>
  <c r="J22" i="1"/>
  <c r="J18" i="1"/>
  <c r="J17" i="1"/>
  <c r="J16" i="1"/>
  <c r="J15" i="1"/>
  <c r="J13" i="1"/>
  <c r="J11" i="1"/>
  <c r="J10" i="1"/>
  <c r="J8" i="1"/>
  <c r="J7" i="1"/>
  <c r="J25" i="1"/>
  <c r="J12" i="1"/>
  <c r="D46" i="1"/>
  <c r="C31" i="1"/>
  <c r="P30" i="1"/>
  <c r="A29" i="1"/>
  <c r="A30" i="1" s="1"/>
  <c r="A25" i="1"/>
  <c r="A26" i="1" s="1"/>
  <c r="J21" i="1"/>
  <c r="A21" i="1"/>
  <c r="A22" i="1" s="1"/>
  <c r="J20" i="1"/>
  <c r="A16" i="1"/>
  <c r="A17" i="1" s="1"/>
  <c r="A18" i="1" s="1"/>
  <c r="P13" i="1"/>
  <c r="D45" i="1" s="1"/>
  <c r="P12" i="1"/>
  <c r="A11" i="1"/>
  <c r="A12" i="1" s="1"/>
  <c r="A13" i="1" s="1"/>
  <c r="P8" i="1"/>
  <c r="P7" i="1"/>
  <c r="A7" i="1"/>
  <c r="A8" i="1" s="1"/>
  <c r="P6" i="1"/>
  <c r="D43" i="1" l="1"/>
  <c r="Q26" i="1"/>
  <c r="Q25" i="1"/>
  <c r="Q29" i="1"/>
  <c r="Q28" i="1"/>
  <c r="Q30" i="1"/>
  <c r="Q10" i="1"/>
  <c r="Q22" i="1"/>
  <c r="Q21" i="1"/>
  <c r="O31" i="1"/>
  <c r="Q18" i="1"/>
  <c r="Q17" i="1"/>
  <c r="Q13" i="1"/>
  <c r="Q7" i="1"/>
  <c r="Q16" i="1"/>
  <c r="Q20" i="1"/>
  <c r="Q8" i="1"/>
  <c r="Q15" i="1"/>
  <c r="Q24" i="1"/>
  <c r="Q12" i="1"/>
  <c r="P31" i="1"/>
  <c r="D41" i="1" s="1"/>
  <c r="Q11" i="1"/>
  <c r="J6" i="1"/>
  <c r="J31" i="1" s="1"/>
  <c r="D47" i="1" s="1"/>
  <c r="Q6" i="1" l="1"/>
  <c r="Q31" i="1" s="1"/>
  <c r="D48" i="1" s="1"/>
</calcChain>
</file>

<file path=xl/comments1.xml><?xml version="1.0" encoding="utf-8"?>
<comments xmlns="http://schemas.openxmlformats.org/spreadsheetml/2006/main">
  <authors>
    <author>Daniela Zmarzliaková</author>
  </authors>
  <commentList>
    <comment ref="F4" authorId="0" shapeId="0">
      <text>
        <r>
          <rPr>
            <sz val="12"/>
            <color indexed="81"/>
            <rFont val="Tahoma"/>
            <family val="2"/>
            <charset val="238"/>
          </rPr>
          <t>občanský průkaz,
cestovní pas,
potvrzení o přechodném pobytu,
průkaz o povolení k pobytu aj. (viz. zákon o místních poplatcích)</t>
        </r>
      </text>
    </comment>
    <comment ref="H4" authorId="0" shapeId="0">
      <text>
        <r>
          <rPr>
            <sz val="11"/>
            <color indexed="81"/>
            <rFont val="Calibri"/>
            <family val="2"/>
            <charset val="238"/>
            <scheme val="minor"/>
          </rPr>
          <t>vysvětlivky ke kódům najdete v šedé části vedle tabulky</t>
        </r>
      </text>
    </comment>
    <comment ref="I4" authorId="0" shapeId="0">
      <text>
        <r>
          <rPr>
            <sz val="11"/>
            <color indexed="81"/>
            <rFont val="Tahoma"/>
            <family val="2"/>
            <charset val="238"/>
          </rPr>
          <t>z důvodu hlídání limitu pro dodaňování zaměstnaneckých benefitů</t>
        </r>
      </text>
    </comment>
    <comment ref="K4" authorId="0" shapeId="0">
      <text>
        <r>
          <rPr>
            <sz val="11"/>
            <color indexed="81"/>
            <rFont val="Tahoma"/>
            <family val="2"/>
            <charset val="238"/>
          </rPr>
          <t>údaje se doplňují sami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<sst xmlns="http://schemas.openxmlformats.org/spreadsheetml/2006/main" count="72" uniqueCount="69">
  <si>
    <t>Č.</t>
  </si>
  <si>
    <t>TERMÍN POBYTU
OD - DO</t>
  </si>
  <si>
    <t>PŘÍJMENÍ a JMÉNO</t>
  </si>
  <si>
    <t>MÍSTNÍ POPLATEK
Kč/noc</t>
  </si>
  <si>
    <t>MÍSTNÍ POPLATEK Kč CELKEM</t>
  </si>
  <si>
    <t>TARIF Kč</t>
  </si>
  <si>
    <t>KÓD*</t>
  </si>
  <si>
    <t>UBYTOVÁNÍ
CELKEM Kč</t>
  </si>
  <si>
    <t>CELKEM
K ÚHRADĚ Kč</t>
  </si>
  <si>
    <t>Kódy účastníků*</t>
  </si>
  <si>
    <t>Pokoj č. 1 (NORA) - 2. patro</t>
  </si>
  <si>
    <t>Účasník</t>
  </si>
  <si>
    <t>Kód</t>
  </si>
  <si>
    <t>Zkratka účastníka</t>
  </si>
  <si>
    <t>zaměstnanec UTB</t>
  </si>
  <si>
    <t>zaměst.</t>
  </si>
  <si>
    <t>Pokoj č. 2 (PELECH) - 2. patro</t>
  </si>
  <si>
    <t>student</t>
  </si>
  <si>
    <t>Pokoj č. 3 (DOUPĚ) - 2. patro</t>
  </si>
  <si>
    <t>dítě do 2 let včetně</t>
  </si>
  <si>
    <t>dítě do 2 let</t>
  </si>
  <si>
    <t>neobsazeno</t>
  </si>
  <si>
    <t>Poznámka:</t>
  </si>
  <si>
    <t>Pokoj č. 4 (SLUJ) - 2. patro</t>
  </si>
  <si>
    <t>Pokoj č. 5 (HLAVNÍ ŠTÁB) - 1. patro</t>
  </si>
  <si>
    <t>Pokoj č. 6 (JELÍTKO) - 1. patro</t>
  </si>
  <si>
    <t>CELKEM</t>
  </si>
  <si>
    <t>Podklad pro úhradu rezervace UTB chaty na hlavní pokladně UTB (pro potřeby Ekonomického oddělení):</t>
  </si>
  <si>
    <t>Termín pobytu od-do:</t>
  </si>
  <si>
    <t>Ubytování Celkem Kč</t>
  </si>
  <si>
    <t>z toho počet dětí do 2 let
(ubytovací tarif 0 Kč)</t>
  </si>
  <si>
    <t>Místní poplatek Celkem Kč</t>
  </si>
  <si>
    <t>Celkem k úhradě</t>
  </si>
  <si>
    <t>Uhradil/a (jméno, příjmení):</t>
  </si>
  <si>
    <t>Ve Zlíně dne:</t>
  </si>
  <si>
    <t>osoba blízká zaměstnance - dospělý 18+</t>
  </si>
  <si>
    <t>osoba blízká zaměstnance - dítě 3 - 17 let</t>
  </si>
  <si>
    <t>ostatní osoby - dítě do 3 - 17 let</t>
  </si>
  <si>
    <t>TARIF</t>
  </si>
  <si>
    <t>MÍST.P.</t>
  </si>
  <si>
    <r>
      <t xml:space="preserve">Zadejte údaje </t>
    </r>
    <r>
      <rPr>
        <b/>
        <i/>
        <sz val="16"/>
        <color indexed="8"/>
        <rFont val="Calibri"/>
        <family val="2"/>
        <charset val="238"/>
      </rPr>
      <t>do zelených polí</t>
    </r>
    <r>
      <rPr>
        <i/>
        <sz val="16"/>
        <color indexed="8"/>
        <rFont val="Calibri"/>
        <family val="2"/>
        <charset val="238"/>
      </rPr>
      <t xml:space="preserve"> a odevzdejte tuto stranu spolu se seznamem</t>
    </r>
  </si>
  <si>
    <t>student - nevidomý/ZTP</t>
  </si>
  <si>
    <t>osoba blízká zaměstnance - nevidomý/ZTP</t>
  </si>
  <si>
    <t>ostatní osoby, které nejsou zaměstnanci UTB - nevidomý/ZTP</t>
  </si>
  <si>
    <t>ostatní osoby 18+, které nejsou zaměstnanci UTB</t>
  </si>
  <si>
    <t>Osobou blízkou se rozumí dle § 22 občanského zákoníku: příbuzný v řadě přímé (děti, rodiče, prarodiče, vnoučata, atd. – založeni na pokrevním poutu nebo osvojením), dále je to sourozenec, manžel nebo partner podle zákona upravujícího registrované partnerství;
jiné osoby v poměru rodinném nebo obdobném se pokládají za osoby sobě navzájem blízké, pokud by újmu, kterou utrpěla jedna z nich, druhá důvodně pociťovala jako újmu vlastní; osobami blízkými jsou i osoby sešvagřené nebo osoby, které spolu trvale žijí.</t>
  </si>
  <si>
    <t>os. blízká-dosp. 18+</t>
  </si>
  <si>
    <t>os. blízká-dítě 3-17 let</t>
  </si>
  <si>
    <t>os. blízká-nevidomý/ZTP</t>
  </si>
  <si>
    <t>ZKRATKA ÚČASTNÍKA</t>
  </si>
  <si>
    <t>ostatní os. 18+</t>
  </si>
  <si>
    <t>ADRESA MÍSTA PŘIHLÁŠENÍ
NEBO OBDOBNÉHO MÍSTA V ZAHRANIČÍ</t>
  </si>
  <si>
    <t>DŮVOD OSVOBOZENÍ
OD MÍSTNÍHO POPLATKU</t>
  </si>
  <si>
    <t>DRUH A ČÍSLO PRŮKAZU TOTOŽNOSTI
uveďte nejprve druh dokladu (OP/CP)
a poté napište jeho číslo</t>
  </si>
  <si>
    <t>V případě kódu 21, 22, 23
doplňte EMAIL ZAMĚSTNANCE, ke kterému osoba blízká patří
(uveďte jeden email @utb.cz)</t>
  </si>
  <si>
    <t>ostatní os.-dítě 3-17 let</t>
  </si>
  <si>
    <t>ostatní os.-nevidomý/ZTP</t>
  </si>
  <si>
    <t>Rozdíl ubyt.tarif
(kódy 20, 21, 22, 23)</t>
  </si>
  <si>
    <t>Prosím VYTISKNĚTE KAŽDOU STRANU ZVLÁŠŤ</t>
  </si>
  <si>
    <t>Obě strany předejte na pokladnu při platbě rezervace</t>
  </si>
  <si>
    <t>Šedou oblast netiskněte, slouží jen pro výpočet a pro Vaši kontrolu.</t>
  </si>
  <si>
    <t>POČET
NOCÍ</t>
  </si>
  <si>
    <r>
      <rPr>
        <b/>
        <i/>
        <sz val="14"/>
        <color rgb="FF000000"/>
        <rFont val="Calibri"/>
        <family val="2"/>
        <charset val="238"/>
      </rPr>
      <t>D</t>
    </r>
    <r>
      <rPr>
        <b/>
        <i/>
        <sz val="14"/>
        <color indexed="8"/>
        <rFont val="Calibri"/>
        <family val="2"/>
        <charset val="238"/>
      </rPr>
      <t>oplňte údaje do ZELENÝCH polí</t>
    </r>
    <r>
      <rPr>
        <i/>
        <sz val="14"/>
        <color indexed="8"/>
        <rFont val="Calibri"/>
        <family val="2"/>
        <charset val="238"/>
      </rPr>
      <t>. Nápovědu ke kódům osob najdete V ŠEDÉ ČÁSTI napravo vedle tabulky</t>
    </r>
  </si>
  <si>
    <t>DATUM
NAROZENÍ</t>
  </si>
  <si>
    <t>Seznam ubytovaných osob - pro potřeby evidence ubytování
pro období od 27. prosince-2. ledna</t>
  </si>
  <si>
    <t>z toho počet v tarifu 300</t>
  </si>
  <si>
    <t>tarif 300 celkem Kč</t>
  </si>
  <si>
    <t>z toho počet v tarifu 540</t>
  </si>
  <si>
    <t>tarif 540 celkem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</si>
</sst>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0\ &quot;Kč&quot;"/>
    <numFmt numFmtId="165" formatCode="#,##0\ &quot;Kč&quot;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8"/>
      <color indexed="8"/>
      <name val="Calibri"/>
      <family val="2"/>
      <charset val="238"/>
    </font>
    <font>
      <i/>
      <sz val="14"/>
      <color indexed="8"/>
      <name val="Calibri"/>
      <family val="2"/>
      <charset val="238"/>
    </font>
    <font>
      <b/>
      <i/>
      <sz val="14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i/>
      <sz val="16"/>
      <color indexed="8"/>
      <name val="Calibri"/>
      <family val="2"/>
      <charset val="238"/>
    </font>
    <font>
      <b/>
      <i/>
      <sz val="16"/>
      <color indexed="8"/>
      <name val="Calibri"/>
      <family val="2"/>
      <charset val="238"/>
    </font>
    <font>
      <sz val="18"/>
      <color theme="1"/>
      <name val="Calibri"/>
      <family val="2"/>
      <charset val="238"/>
      <scheme val="minor"/>
    </font>
    <font>
      <sz val="18"/>
      <color indexed="8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sz val="16"/>
      <color theme="1" tint="0.34998626667073579"/>
      <name val="Calibri"/>
      <family val="2"/>
      <charset val="238"/>
      <scheme val="minor"/>
    </font>
    <font>
      <sz val="16"/>
      <color theme="1" tint="0.34998626667073579"/>
      <name val="Calibri"/>
      <family val="2"/>
      <charset val="238"/>
    </font>
    <font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sz val="16"/>
      <color rgb="FFFF0000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4"/>
      <color indexed="8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name val="Calibri"/>
      <family val="2"/>
      <charset val="238"/>
      <scheme val="minor"/>
    </font>
    <font>
      <b/>
      <i/>
      <sz val="14"/>
      <color rgb="FF000000"/>
      <name val="Calibri"/>
      <family val="2"/>
      <charset val="238"/>
    </font>
    <font>
      <sz val="11"/>
      <color indexed="81"/>
      <name val="Calibri"/>
      <family val="2"/>
      <charset val="238"/>
      <scheme val="minor"/>
    </font>
    <font>
      <sz val="11"/>
      <color indexed="81"/>
      <name val="Tahoma"/>
      <family val="2"/>
      <charset val="238"/>
    </font>
    <font>
      <sz val="12"/>
      <color indexed="81"/>
      <name val="Tahoma"/>
      <family val="2"/>
      <charset val="238"/>
    </font>
    <font>
      <b/>
      <sz val="11"/>
      <color theme="0" tint="-0.499984740745262"/>
      <name val="Calibri"/>
      <family val="2"/>
      <charset val="238"/>
    </font>
    <font>
      <sz val="12"/>
      <color theme="0" tint="-0.499984740745262"/>
      <name val="Calibri"/>
      <family val="2"/>
      <charset val="238"/>
      <scheme val="minor"/>
    </font>
    <font>
      <b/>
      <sz val="12"/>
      <color theme="0" tint="-0.499984740745262"/>
      <name val="Calibri"/>
      <family val="2"/>
      <charset val="238"/>
    </font>
    <font>
      <sz val="12"/>
      <color theme="0" tint="-0.499984740745262"/>
      <name val="Calibri"/>
      <family val="2"/>
      <charset val="238"/>
    </font>
    <font>
      <sz val="9"/>
      <color indexed="81"/>
      <name val="Tahoma"/>
      <charset val="1"/>
    </font>
    <font>
      <b/>
      <sz val="24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4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0" borderId="4" xfId="0" applyBorder="1"/>
    <xf numFmtId="0" fontId="9" fillId="0" borderId="5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0" fillId="0" borderId="5" xfId="0" applyFont="1" applyBorder="1"/>
    <xf numFmtId="0" fontId="10" fillId="0" borderId="3" xfId="0" applyFont="1" applyBorder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0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49" fontId="19" fillId="4" borderId="0" xfId="0" applyNumberFormat="1" applyFont="1" applyFill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164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right" vertical="center" wrapText="1"/>
    </xf>
    <xf numFmtId="1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164" fontId="15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164" fontId="20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49" fontId="26" fillId="4" borderId="0" xfId="0" applyNumberFormat="1" applyFont="1" applyFill="1" applyAlignment="1">
      <alignment horizontal="left" vertical="center"/>
    </xf>
    <xf numFmtId="0" fontId="27" fillId="0" borderId="0" xfId="0" applyFont="1" applyAlignment="1">
      <alignment horizontal="center"/>
    </xf>
    <xf numFmtId="49" fontId="26" fillId="4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 wrapText="1" shrinkToFit="1"/>
    </xf>
    <xf numFmtId="0" fontId="29" fillId="0" borderId="0" xfId="0" applyFont="1" applyAlignment="1">
      <alignment vertical="center" wrapText="1"/>
    </xf>
    <xf numFmtId="165" fontId="31" fillId="0" borderId="0" xfId="2" applyNumberFormat="1" applyFont="1" applyFill="1" applyAlignment="1">
      <alignment horizontal="center" vertical="center"/>
    </xf>
    <xf numFmtId="0" fontId="33" fillId="0" borderId="0" xfId="0" applyFont="1" applyAlignment="1">
      <alignment vertical="center" wrapText="1"/>
    </xf>
    <xf numFmtId="0" fontId="3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Fill="1"/>
    <xf numFmtId="0" fontId="20" fillId="0" borderId="0" xfId="0" applyFont="1" applyFill="1" applyAlignment="1">
      <alignment horizontal="left" vertical="center"/>
    </xf>
    <xf numFmtId="0" fontId="28" fillId="0" borderId="0" xfId="0" applyFont="1" applyFill="1" applyAlignment="1">
      <alignment vertical="center"/>
    </xf>
    <xf numFmtId="0" fontId="30" fillId="0" borderId="0" xfId="0" applyFont="1" applyFill="1" applyAlignment="1">
      <alignment horizontal="left" vertical="center"/>
    </xf>
    <xf numFmtId="0" fontId="32" fillId="0" borderId="0" xfId="0" applyFont="1" applyFill="1" applyAlignment="1">
      <alignment horizontal="left" vertical="center"/>
    </xf>
    <xf numFmtId="0" fontId="30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vertical="center"/>
    </xf>
    <xf numFmtId="165" fontId="30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25" fillId="0" borderId="0" xfId="0" applyFont="1" applyFill="1" applyAlignment="1">
      <alignment horizontal="left" vertical="center"/>
    </xf>
    <xf numFmtId="49" fontId="35" fillId="0" borderId="0" xfId="2" applyNumberFormat="1" applyFont="1" applyFill="1" applyAlignment="1">
      <alignment horizontal="center" vertical="center"/>
    </xf>
    <xf numFmtId="0" fontId="13" fillId="0" borderId="0" xfId="0" applyFont="1" applyFill="1" applyAlignment="1">
      <alignment vertical="center" wrapText="1" shrinkToFit="1"/>
    </xf>
    <xf numFmtId="0" fontId="0" fillId="0" borderId="0" xfId="0" applyFont="1" applyFill="1"/>
    <xf numFmtId="0" fontId="0" fillId="0" borderId="0" xfId="0" applyFont="1" applyFill="1" applyAlignment="1">
      <alignment vertical="center"/>
    </xf>
    <xf numFmtId="165" fontId="25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1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0" fillId="0" borderId="0" xfId="0" applyBorder="1"/>
    <xf numFmtId="165" fontId="0" fillId="0" borderId="0" xfId="0" applyNumberFormat="1"/>
    <xf numFmtId="165" fontId="0" fillId="0" borderId="0" xfId="0" applyNumberFormat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Alignment="1">
      <alignment wrapText="1"/>
    </xf>
    <xf numFmtId="0" fontId="0" fillId="2" borderId="6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9" xfId="0" applyFont="1" applyBorder="1"/>
    <xf numFmtId="0" fontId="11" fillId="0" borderId="9" xfId="0" applyFont="1" applyBorder="1"/>
    <xf numFmtId="0" fontId="11" fillId="0" borderId="9" xfId="0" applyFont="1" applyBorder="1" applyAlignment="1">
      <alignment horizontal="center"/>
    </xf>
    <xf numFmtId="0" fontId="40" fillId="0" borderId="1" xfId="0" applyFont="1" applyBorder="1" applyAlignment="1">
      <alignment horizontal="center" vertical="center" wrapText="1"/>
    </xf>
    <xf numFmtId="0" fontId="41" fillId="0" borderId="3" xfId="0" applyFont="1" applyBorder="1" applyAlignment="1">
      <alignment vertical="center"/>
    </xf>
    <xf numFmtId="0" fontId="42" fillId="0" borderId="1" xfId="0" applyFont="1" applyBorder="1" applyAlignment="1">
      <alignment horizontal="center"/>
    </xf>
    <xf numFmtId="0" fontId="43" fillId="0" borderId="3" xfId="0" applyFont="1" applyBorder="1"/>
    <xf numFmtId="0" fontId="42" fillId="0" borderId="6" xfId="0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41" fillId="0" borderId="5" xfId="0" applyFont="1" applyBorder="1" applyAlignment="1">
      <alignment vertical="center"/>
    </xf>
    <xf numFmtId="0" fontId="43" fillId="0" borderId="1" xfId="0" applyFont="1" applyBorder="1" applyAlignment="1">
      <alignment horizontal="center"/>
    </xf>
    <xf numFmtId="0" fontId="43" fillId="0" borderId="5" xfId="0" applyFont="1" applyBorder="1"/>
    <xf numFmtId="0" fontId="43" fillId="0" borderId="6" xfId="0" applyFont="1" applyBorder="1" applyAlignment="1">
      <alignment horizontal="center"/>
    </xf>
    <xf numFmtId="0" fontId="45" fillId="0" borderId="0" xfId="0" applyFont="1" applyAlignment="1">
      <alignment horizontal="left"/>
    </xf>
    <xf numFmtId="0" fontId="27" fillId="3" borderId="1" xfId="0" applyFont="1" applyFill="1" applyBorder="1" applyAlignment="1">
      <alignment horizontal="center"/>
    </xf>
    <xf numFmtId="14" fontId="27" fillId="3" borderId="1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1" fontId="27" fillId="3" borderId="2" xfId="0" applyNumberFormat="1" applyFont="1" applyFill="1" applyBorder="1" applyAlignment="1">
      <alignment horizontal="center"/>
    </xf>
    <xf numFmtId="49" fontId="31" fillId="3" borderId="1" xfId="2" applyNumberFormat="1" applyFont="1" applyFill="1" applyBorder="1" applyAlignment="1" applyProtection="1">
      <alignment horizontal="left"/>
    </xf>
    <xf numFmtId="49" fontId="31" fillId="3" borderId="1" xfId="2" applyNumberFormat="1" applyFont="1" applyFill="1" applyBorder="1" applyAlignment="1">
      <alignment horizontal="left"/>
    </xf>
    <xf numFmtId="0" fontId="27" fillId="3" borderId="6" xfId="0" applyFont="1" applyFill="1" applyBorder="1" applyAlignment="1">
      <alignment horizontal="center"/>
    </xf>
    <xf numFmtId="14" fontId="27" fillId="3" borderId="6" xfId="0" applyNumberFormat="1" applyFont="1" applyFill="1" applyBorder="1" applyAlignment="1">
      <alignment horizontal="center"/>
    </xf>
    <xf numFmtId="1" fontId="27" fillId="3" borderId="8" xfId="0" applyNumberFormat="1" applyFont="1" applyFill="1" applyBorder="1" applyAlignment="1">
      <alignment horizontal="center"/>
    </xf>
    <xf numFmtId="49" fontId="31" fillId="3" borderId="6" xfId="2" applyNumberFormat="1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9" fillId="0" borderId="2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25" fillId="0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Border="1" applyAlignment="1">
      <alignment horizontal="left"/>
    </xf>
  </cellXfs>
  <cellStyles count="3">
    <cellStyle name="Čárka" xfId="1" builtinId="3"/>
    <cellStyle name="Hypertextový odkaz" xfId="2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93"/>
  <sheetViews>
    <sheetView showGridLines="0" tabSelected="1" view="pageBreakPreview" zoomScale="80" zoomScaleNormal="70" zoomScaleSheetLayoutView="80" zoomScalePageLayoutView="90" workbookViewId="0">
      <selection sqref="A1:M1"/>
    </sheetView>
  </sheetViews>
  <sheetFormatPr defaultRowHeight="14.4" x14ac:dyDescent="0.3"/>
  <cols>
    <col min="1" max="1" width="6.44140625" customWidth="1"/>
    <col min="2" max="2" width="20" style="3" customWidth="1"/>
    <col min="3" max="3" width="41.6640625" style="3" bestFit="1" customWidth="1"/>
    <col min="4" max="4" width="52.88671875" style="3" customWidth="1"/>
    <col min="5" max="5" width="16.33203125" style="3" customWidth="1"/>
    <col min="6" max="6" width="38.33203125" style="3" customWidth="1"/>
    <col min="7" max="7" width="7" style="3" bestFit="1" customWidth="1"/>
    <col min="8" max="8" width="7.88671875" style="3" customWidth="1"/>
    <col min="9" max="9" width="29.33203125" style="3" customWidth="1"/>
    <col min="10" max="10" width="13" style="3" bestFit="1" customWidth="1"/>
    <col min="11" max="11" width="25.33203125" style="3" customWidth="1"/>
    <col min="12" max="12" width="9.109375" style="3" bestFit="1" customWidth="1"/>
    <col min="13" max="13" width="18.88671875" style="3" customWidth="1"/>
    <col min="14" max="14" width="25.33203125" style="3" bestFit="1" customWidth="1"/>
    <col min="15" max="15" width="17.44140625" style="3" bestFit="1" customWidth="1"/>
    <col min="16" max="16" width="14.5546875" style="3" customWidth="1"/>
    <col min="17" max="17" width="18.88671875" style="3" customWidth="1"/>
    <col min="18" max="18" width="8" style="3" customWidth="1"/>
    <col min="19" max="19" width="32.6640625" style="3" customWidth="1"/>
    <col min="20" max="20" width="12.88671875" style="3" customWidth="1"/>
    <col min="21" max="21" width="26.6640625" customWidth="1"/>
    <col min="23" max="23" width="26.5546875" customWidth="1"/>
    <col min="24" max="24" width="9.5546875" bestFit="1" customWidth="1"/>
    <col min="264" max="264" width="4.88671875" customWidth="1"/>
    <col min="265" max="265" width="17" customWidth="1"/>
    <col min="266" max="266" width="29.6640625" customWidth="1"/>
    <col min="267" max="267" width="52.109375" customWidth="1"/>
    <col min="268" max="268" width="18.33203125" customWidth="1"/>
    <col min="269" max="269" width="6.6640625" bestFit="1" customWidth="1"/>
    <col min="270" max="270" width="7.109375" customWidth="1"/>
    <col min="271" max="271" width="14.33203125" bestFit="1" customWidth="1"/>
    <col min="272" max="272" width="14.6640625" bestFit="1" customWidth="1"/>
    <col min="273" max="273" width="11.88671875" bestFit="1" customWidth="1"/>
    <col min="274" max="275" width="12.44140625" bestFit="1" customWidth="1"/>
    <col min="276" max="276" width="11.5546875" customWidth="1"/>
    <col min="277" max="277" width="11.88671875" bestFit="1" customWidth="1"/>
    <col min="520" max="520" width="4.88671875" customWidth="1"/>
    <col min="521" max="521" width="17" customWidth="1"/>
    <col min="522" max="522" width="29.6640625" customWidth="1"/>
    <col min="523" max="523" width="52.109375" customWidth="1"/>
    <col min="524" max="524" width="18.33203125" customWidth="1"/>
    <col min="525" max="525" width="6.6640625" bestFit="1" customWidth="1"/>
    <col min="526" max="526" width="7.109375" customWidth="1"/>
    <col min="527" max="527" width="14.33203125" bestFit="1" customWidth="1"/>
    <col min="528" max="528" width="14.6640625" bestFit="1" customWidth="1"/>
    <col min="529" max="529" width="11.88671875" bestFit="1" customWidth="1"/>
    <col min="530" max="531" width="12.44140625" bestFit="1" customWidth="1"/>
    <col min="532" max="532" width="11.5546875" customWidth="1"/>
    <col min="533" max="533" width="11.88671875" bestFit="1" customWidth="1"/>
    <col min="776" max="776" width="4.88671875" customWidth="1"/>
    <col min="777" max="777" width="17" customWidth="1"/>
    <col min="778" max="778" width="29.6640625" customWidth="1"/>
    <col min="779" max="779" width="52.109375" customWidth="1"/>
    <col min="780" max="780" width="18.33203125" customWidth="1"/>
    <col min="781" max="781" width="6.6640625" bestFit="1" customWidth="1"/>
    <col min="782" max="782" width="7.109375" customWidth="1"/>
    <col min="783" max="783" width="14.33203125" bestFit="1" customWidth="1"/>
    <col min="784" max="784" width="14.6640625" bestFit="1" customWidth="1"/>
    <col min="785" max="785" width="11.88671875" bestFit="1" customWidth="1"/>
    <col min="786" max="787" width="12.44140625" bestFit="1" customWidth="1"/>
    <col min="788" max="788" width="11.5546875" customWidth="1"/>
    <col min="789" max="789" width="11.88671875" bestFit="1" customWidth="1"/>
    <col min="1032" max="1032" width="4.88671875" customWidth="1"/>
    <col min="1033" max="1033" width="17" customWidth="1"/>
    <col min="1034" max="1034" width="29.6640625" customWidth="1"/>
    <col min="1035" max="1035" width="52.109375" customWidth="1"/>
    <col min="1036" max="1036" width="18.33203125" customWidth="1"/>
    <col min="1037" max="1037" width="6.6640625" bestFit="1" customWidth="1"/>
    <col min="1038" max="1038" width="7.109375" customWidth="1"/>
    <col min="1039" max="1039" width="14.33203125" bestFit="1" customWidth="1"/>
    <col min="1040" max="1040" width="14.6640625" bestFit="1" customWidth="1"/>
    <col min="1041" max="1041" width="11.88671875" bestFit="1" customWidth="1"/>
    <col min="1042" max="1043" width="12.44140625" bestFit="1" customWidth="1"/>
    <col min="1044" max="1044" width="11.5546875" customWidth="1"/>
    <col min="1045" max="1045" width="11.88671875" bestFit="1" customWidth="1"/>
    <col min="1288" max="1288" width="4.88671875" customWidth="1"/>
    <col min="1289" max="1289" width="17" customWidth="1"/>
    <col min="1290" max="1290" width="29.6640625" customWidth="1"/>
    <col min="1291" max="1291" width="52.109375" customWidth="1"/>
    <col min="1292" max="1292" width="18.33203125" customWidth="1"/>
    <col min="1293" max="1293" width="6.6640625" bestFit="1" customWidth="1"/>
    <col min="1294" max="1294" width="7.109375" customWidth="1"/>
    <col min="1295" max="1295" width="14.33203125" bestFit="1" customWidth="1"/>
    <col min="1296" max="1296" width="14.6640625" bestFit="1" customWidth="1"/>
    <col min="1297" max="1297" width="11.88671875" bestFit="1" customWidth="1"/>
    <col min="1298" max="1299" width="12.44140625" bestFit="1" customWidth="1"/>
    <col min="1300" max="1300" width="11.5546875" customWidth="1"/>
    <col min="1301" max="1301" width="11.88671875" bestFit="1" customWidth="1"/>
    <col min="1544" max="1544" width="4.88671875" customWidth="1"/>
    <col min="1545" max="1545" width="17" customWidth="1"/>
    <col min="1546" max="1546" width="29.6640625" customWidth="1"/>
    <col min="1547" max="1547" width="52.109375" customWidth="1"/>
    <col min="1548" max="1548" width="18.33203125" customWidth="1"/>
    <col min="1549" max="1549" width="6.6640625" bestFit="1" customWidth="1"/>
    <col min="1550" max="1550" width="7.109375" customWidth="1"/>
    <col min="1551" max="1551" width="14.33203125" bestFit="1" customWidth="1"/>
    <col min="1552" max="1552" width="14.6640625" bestFit="1" customWidth="1"/>
    <col min="1553" max="1553" width="11.88671875" bestFit="1" customWidth="1"/>
    <col min="1554" max="1555" width="12.44140625" bestFit="1" customWidth="1"/>
    <col min="1556" max="1556" width="11.5546875" customWidth="1"/>
    <col min="1557" max="1557" width="11.88671875" bestFit="1" customWidth="1"/>
    <col min="1800" max="1800" width="4.88671875" customWidth="1"/>
    <col min="1801" max="1801" width="17" customWidth="1"/>
    <col min="1802" max="1802" width="29.6640625" customWidth="1"/>
    <col min="1803" max="1803" width="52.109375" customWidth="1"/>
    <col min="1804" max="1804" width="18.33203125" customWidth="1"/>
    <col min="1805" max="1805" width="6.6640625" bestFit="1" customWidth="1"/>
    <col min="1806" max="1806" width="7.109375" customWidth="1"/>
    <col min="1807" max="1807" width="14.33203125" bestFit="1" customWidth="1"/>
    <col min="1808" max="1808" width="14.6640625" bestFit="1" customWidth="1"/>
    <col min="1809" max="1809" width="11.88671875" bestFit="1" customWidth="1"/>
    <col min="1810" max="1811" width="12.44140625" bestFit="1" customWidth="1"/>
    <col min="1812" max="1812" width="11.5546875" customWidth="1"/>
    <col min="1813" max="1813" width="11.88671875" bestFit="1" customWidth="1"/>
    <col min="2056" max="2056" width="4.88671875" customWidth="1"/>
    <col min="2057" max="2057" width="17" customWidth="1"/>
    <col min="2058" max="2058" width="29.6640625" customWidth="1"/>
    <col min="2059" max="2059" width="52.109375" customWidth="1"/>
    <col min="2060" max="2060" width="18.33203125" customWidth="1"/>
    <col min="2061" max="2061" width="6.6640625" bestFit="1" customWidth="1"/>
    <col min="2062" max="2062" width="7.109375" customWidth="1"/>
    <col min="2063" max="2063" width="14.33203125" bestFit="1" customWidth="1"/>
    <col min="2064" max="2064" width="14.6640625" bestFit="1" customWidth="1"/>
    <col min="2065" max="2065" width="11.88671875" bestFit="1" customWidth="1"/>
    <col min="2066" max="2067" width="12.44140625" bestFit="1" customWidth="1"/>
    <col min="2068" max="2068" width="11.5546875" customWidth="1"/>
    <col min="2069" max="2069" width="11.88671875" bestFit="1" customWidth="1"/>
    <col min="2312" max="2312" width="4.88671875" customWidth="1"/>
    <col min="2313" max="2313" width="17" customWidth="1"/>
    <col min="2314" max="2314" width="29.6640625" customWidth="1"/>
    <col min="2315" max="2315" width="52.109375" customWidth="1"/>
    <col min="2316" max="2316" width="18.33203125" customWidth="1"/>
    <col min="2317" max="2317" width="6.6640625" bestFit="1" customWidth="1"/>
    <col min="2318" max="2318" width="7.109375" customWidth="1"/>
    <col min="2319" max="2319" width="14.33203125" bestFit="1" customWidth="1"/>
    <col min="2320" max="2320" width="14.6640625" bestFit="1" customWidth="1"/>
    <col min="2321" max="2321" width="11.88671875" bestFit="1" customWidth="1"/>
    <col min="2322" max="2323" width="12.44140625" bestFit="1" customWidth="1"/>
    <col min="2324" max="2324" width="11.5546875" customWidth="1"/>
    <col min="2325" max="2325" width="11.88671875" bestFit="1" customWidth="1"/>
    <col min="2568" max="2568" width="4.88671875" customWidth="1"/>
    <col min="2569" max="2569" width="17" customWidth="1"/>
    <col min="2570" max="2570" width="29.6640625" customWidth="1"/>
    <col min="2571" max="2571" width="52.109375" customWidth="1"/>
    <col min="2572" max="2572" width="18.33203125" customWidth="1"/>
    <col min="2573" max="2573" width="6.6640625" bestFit="1" customWidth="1"/>
    <col min="2574" max="2574" width="7.109375" customWidth="1"/>
    <col min="2575" max="2575" width="14.33203125" bestFit="1" customWidth="1"/>
    <col min="2576" max="2576" width="14.6640625" bestFit="1" customWidth="1"/>
    <col min="2577" max="2577" width="11.88671875" bestFit="1" customWidth="1"/>
    <col min="2578" max="2579" width="12.44140625" bestFit="1" customWidth="1"/>
    <col min="2580" max="2580" width="11.5546875" customWidth="1"/>
    <col min="2581" max="2581" width="11.88671875" bestFit="1" customWidth="1"/>
    <col min="2824" max="2824" width="4.88671875" customWidth="1"/>
    <col min="2825" max="2825" width="17" customWidth="1"/>
    <col min="2826" max="2826" width="29.6640625" customWidth="1"/>
    <col min="2827" max="2827" width="52.109375" customWidth="1"/>
    <col min="2828" max="2828" width="18.33203125" customWidth="1"/>
    <col min="2829" max="2829" width="6.6640625" bestFit="1" customWidth="1"/>
    <col min="2830" max="2830" width="7.109375" customWidth="1"/>
    <col min="2831" max="2831" width="14.33203125" bestFit="1" customWidth="1"/>
    <col min="2832" max="2832" width="14.6640625" bestFit="1" customWidth="1"/>
    <col min="2833" max="2833" width="11.88671875" bestFit="1" customWidth="1"/>
    <col min="2834" max="2835" width="12.44140625" bestFit="1" customWidth="1"/>
    <col min="2836" max="2836" width="11.5546875" customWidth="1"/>
    <col min="2837" max="2837" width="11.88671875" bestFit="1" customWidth="1"/>
    <col min="3080" max="3080" width="4.88671875" customWidth="1"/>
    <col min="3081" max="3081" width="17" customWidth="1"/>
    <col min="3082" max="3082" width="29.6640625" customWidth="1"/>
    <col min="3083" max="3083" width="52.109375" customWidth="1"/>
    <col min="3084" max="3084" width="18.33203125" customWidth="1"/>
    <col min="3085" max="3085" width="6.6640625" bestFit="1" customWidth="1"/>
    <col min="3086" max="3086" width="7.109375" customWidth="1"/>
    <col min="3087" max="3087" width="14.33203125" bestFit="1" customWidth="1"/>
    <col min="3088" max="3088" width="14.6640625" bestFit="1" customWidth="1"/>
    <col min="3089" max="3089" width="11.88671875" bestFit="1" customWidth="1"/>
    <col min="3090" max="3091" width="12.44140625" bestFit="1" customWidth="1"/>
    <col min="3092" max="3092" width="11.5546875" customWidth="1"/>
    <col min="3093" max="3093" width="11.88671875" bestFit="1" customWidth="1"/>
    <col min="3336" max="3336" width="4.88671875" customWidth="1"/>
    <col min="3337" max="3337" width="17" customWidth="1"/>
    <col min="3338" max="3338" width="29.6640625" customWidth="1"/>
    <col min="3339" max="3339" width="52.109375" customWidth="1"/>
    <col min="3340" max="3340" width="18.33203125" customWidth="1"/>
    <col min="3341" max="3341" width="6.6640625" bestFit="1" customWidth="1"/>
    <col min="3342" max="3342" width="7.109375" customWidth="1"/>
    <col min="3343" max="3343" width="14.33203125" bestFit="1" customWidth="1"/>
    <col min="3344" max="3344" width="14.6640625" bestFit="1" customWidth="1"/>
    <col min="3345" max="3345" width="11.88671875" bestFit="1" customWidth="1"/>
    <col min="3346" max="3347" width="12.44140625" bestFit="1" customWidth="1"/>
    <col min="3348" max="3348" width="11.5546875" customWidth="1"/>
    <col min="3349" max="3349" width="11.88671875" bestFit="1" customWidth="1"/>
    <col min="3592" max="3592" width="4.88671875" customWidth="1"/>
    <col min="3593" max="3593" width="17" customWidth="1"/>
    <col min="3594" max="3594" width="29.6640625" customWidth="1"/>
    <col min="3595" max="3595" width="52.109375" customWidth="1"/>
    <col min="3596" max="3596" width="18.33203125" customWidth="1"/>
    <col min="3597" max="3597" width="6.6640625" bestFit="1" customWidth="1"/>
    <col min="3598" max="3598" width="7.109375" customWidth="1"/>
    <col min="3599" max="3599" width="14.33203125" bestFit="1" customWidth="1"/>
    <col min="3600" max="3600" width="14.6640625" bestFit="1" customWidth="1"/>
    <col min="3601" max="3601" width="11.88671875" bestFit="1" customWidth="1"/>
    <col min="3602" max="3603" width="12.44140625" bestFit="1" customWidth="1"/>
    <col min="3604" max="3604" width="11.5546875" customWidth="1"/>
    <col min="3605" max="3605" width="11.88671875" bestFit="1" customWidth="1"/>
    <col min="3848" max="3848" width="4.88671875" customWidth="1"/>
    <col min="3849" max="3849" width="17" customWidth="1"/>
    <col min="3850" max="3850" width="29.6640625" customWidth="1"/>
    <col min="3851" max="3851" width="52.109375" customWidth="1"/>
    <col min="3852" max="3852" width="18.33203125" customWidth="1"/>
    <col min="3853" max="3853" width="6.6640625" bestFit="1" customWidth="1"/>
    <col min="3854" max="3854" width="7.109375" customWidth="1"/>
    <col min="3855" max="3855" width="14.33203125" bestFit="1" customWidth="1"/>
    <col min="3856" max="3856" width="14.6640625" bestFit="1" customWidth="1"/>
    <col min="3857" max="3857" width="11.88671875" bestFit="1" customWidth="1"/>
    <col min="3858" max="3859" width="12.44140625" bestFit="1" customWidth="1"/>
    <col min="3860" max="3860" width="11.5546875" customWidth="1"/>
    <col min="3861" max="3861" width="11.88671875" bestFit="1" customWidth="1"/>
    <col min="4104" max="4104" width="4.88671875" customWidth="1"/>
    <col min="4105" max="4105" width="17" customWidth="1"/>
    <col min="4106" max="4106" width="29.6640625" customWidth="1"/>
    <col min="4107" max="4107" width="52.109375" customWidth="1"/>
    <col min="4108" max="4108" width="18.33203125" customWidth="1"/>
    <col min="4109" max="4109" width="6.6640625" bestFit="1" customWidth="1"/>
    <col min="4110" max="4110" width="7.109375" customWidth="1"/>
    <col min="4111" max="4111" width="14.33203125" bestFit="1" customWidth="1"/>
    <col min="4112" max="4112" width="14.6640625" bestFit="1" customWidth="1"/>
    <col min="4113" max="4113" width="11.88671875" bestFit="1" customWidth="1"/>
    <col min="4114" max="4115" width="12.44140625" bestFit="1" customWidth="1"/>
    <col min="4116" max="4116" width="11.5546875" customWidth="1"/>
    <col min="4117" max="4117" width="11.88671875" bestFit="1" customWidth="1"/>
    <col min="4360" max="4360" width="4.88671875" customWidth="1"/>
    <col min="4361" max="4361" width="17" customWidth="1"/>
    <col min="4362" max="4362" width="29.6640625" customWidth="1"/>
    <col min="4363" max="4363" width="52.109375" customWidth="1"/>
    <col min="4364" max="4364" width="18.33203125" customWidth="1"/>
    <col min="4365" max="4365" width="6.6640625" bestFit="1" customWidth="1"/>
    <col min="4366" max="4366" width="7.109375" customWidth="1"/>
    <col min="4367" max="4367" width="14.33203125" bestFit="1" customWidth="1"/>
    <col min="4368" max="4368" width="14.6640625" bestFit="1" customWidth="1"/>
    <col min="4369" max="4369" width="11.88671875" bestFit="1" customWidth="1"/>
    <col min="4370" max="4371" width="12.44140625" bestFit="1" customWidth="1"/>
    <col min="4372" max="4372" width="11.5546875" customWidth="1"/>
    <col min="4373" max="4373" width="11.88671875" bestFit="1" customWidth="1"/>
    <col min="4616" max="4616" width="4.88671875" customWidth="1"/>
    <col min="4617" max="4617" width="17" customWidth="1"/>
    <col min="4618" max="4618" width="29.6640625" customWidth="1"/>
    <col min="4619" max="4619" width="52.109375" customWidth="1"/>
    <col min="4620" max="4620" width="18.33203125" customWidth="1"/>
    <col min="4621" max="4621" width="6.6640625" bestFit="1" customWidth="1"/>
    <col min="4622" max="4622" width="7.109375" customWidth="1"/>
    <col min="4623" max="4623" width="14.33203125" bestFit="1" customWidth="1"/>
    <col min="4624" max="4624" width="14.6640625" bestFit="1" customWidth="1"/>
    <col min="4625" max="4625" width="11.88671875" bestFit="1" customWidth="1"/>
    <col min="4626" max="4627" width="12.44140625" bestFit="1" customWidth="1"/>
    <col min="4628" max="4628" width="11.5546875" customWidth="1"/>
    <col min="4629" max="4629" width="11.88671875" bestFit="1" customWidth="1"/>
    <col min="4872" max="4872" width="4.88671875" customWidth="1"/>
    <col min="4873" max="4873" width="17" customWidth="1"/>
    <col min="4874" max="4874" width="29.6640625" customWidth="1"/>
    <col min="4875" max="4875" width="52.109375" customWidth="1"/>
    <col min="4876" max="4876" width="18.33203125" customWidth="1"/>
    <col min="4877" max="4877" width="6.6640625" bestFit="1" customWidth="1"/>
    <col min="4878" max="4878" width="7.109375" customWidth="1"/>
    <col min="4879" max="4879" width="14.33203125" bestFit="1" customWidth="1"/>
    <col min="4880" max="4880" width="14.6640625" bestFit="1" customWidth="1"/>
    <col min="4881" max="4881" width="11.88671875" bestFit="1" customWidth="1"/>
    <col min="4882" max="4883" width="12.44140625" bestFit="1" customWidth="1"/>
    <col min="4884" max="4884" width="11.5546875" customWidth="1"/>
    <col min="4885" max="4885" width="11.88671875" bestFit="1" customWidth="1"/>
    <col min="5128" max="5128" width="4.88671875" customWidth="1"/>
    <col min="5129" max="5129" width="17" customWidth="1"/>
    <col min="5130" max="5130" width="29.6640625" customWidth="1"/>
    <col min="5131" max="5131" width="52.109375" customWidth="1"/>
    <col min="5132" max="5132" width="18.33203125" customWidth="1"/>
    <col min="5133" max="5133" width="6.6640625" bestFit="1" customWidth="1"/>
    <col min="5134" max="5134" width="7.109375" customWidth="1"/>
    <col min="5135" max="5135" width="14.33203125" bestFit="1" customWidth="1"/>
    <col min="5136" max="5136" width="14.6640625" bestFit="1" customWidth="1"/>
    <col min="5137" max="5137" width="11.88671875" bestFit="1" customWidth="1"/>
    <col min="5138" max="5139" width="12.44140625" bestFit="1" customWidth="1"/>
    <col min="5140" max="5140" width="11.5546875" customWidth="1"/>
    <col min="5141" max="5141" width="11.88671875" bestFit="1" customWidth="1"/>
    <col min="5384" max="5384" width="4.88671875" customWidth="1"/>
    <col min="5385" max="5385" width="17" customWidth="1"/>
    <col min="5386" max="5386" width="29.6640625" customWidth="1"/>
    <col min="5387" max="5387" width="52.109375" customWidth="1"/>
    <col min="5388" max="5388" width="18.33203125" customWidth="1"/>
    <col min="5389" max="5389" width="6.6640625" bestFit="1" customWidth="1"/>
    <col min="5390" max="5390" width="7.109375" customWidth="1"/>
    <col min="5391" max="5391" width="14.33203125" bestFit="1" customWidth="1"/>
    <col min="5392" max="5392" width="14.6640625" bestFit="1" customWidth="1"/>
    <col min="5393" max="5393" width="11.88671875" bestFit="1" customWidth="1"/>
    <col min="5394" max="5395" width="12.44140625" bestFit="1" customWidth="1"/>
    <col min="5396" max="5396" width="11.5546875" customWidth="1"/>
    <col min="5397" max="5397" width="11.88671875" bestFit="1" customWidth="1"/>
    <col min="5640" max="5640" width="4.88671875" customWidth="1"/>
    <col min="5641" max="5641" width="17" customWidth="1"/>
    <col min="5642" max="5642" width="29.6640625" customWidth="1"/>
    <col min="5643" max="5643" width="52.109375" customWidth="1"/>
    <col min="5644" max="5644" width="18.33203125" customWidth="1"/>
    <col min="5645" max="5645" width="6.6640625" bestFit="1" customWidth="1"/>
    <col min="5646" max="5646" width="7.109375" customWidth="1"/>
    <col min="5647" max="5647" width="14.33203125" bestFit="1" customWidth="1"/>
    <col min="5648" max="5648" width="14.6640625" bestFit="1" customWidth="1"/>
    <col min="5649" max="5649" width="11.88671875" bestFit="1" customWidth="1"/>
    <col min="5650" max="5651" width="12.44140625" bestFit="1" customWidth="1"/>
    <col min="5652" max="5652" width="11.5546875" customWidth="1"/>
    <col min="5653" max="5653" width="11.88671875" bestFit="1" customWidth="1"/>
    <col min="5896" max="5896" width="4.88671875" customWidth="1"/>
    <col min="5897" max="5897" width="17" customWidth="1"/>
    <col min="5898" max="5898" width="29.6640625" customWidth="1"/>
    <col min="5899" max="5899" width="52.109375" customWidth="1"/>
    <col min="5900" max="5900" width="18.33203125" customWidth="1"/>
    <col min="5901" max="5901" width="6.6640625" bestFit="1" customWidth="1"/>
    <col min="5902" max="5902" width="7.109375" customWidth="1"/>
    <col min="5903" max="5903" width="14.33203125" bestFit="1" customWidth="1"/>
    <col min="5904" max="5904" width="14.6640625" bestFit="1" customWidth="1"/>
    <col min="5905" max="5905" width="11.88671875" bestFit="1" customWidth="1"/>
    <col min="5906" max="5907" width="12.44140625" bestFit="1" customWidth="1"/>
    <col min="5908" max="5908" width="11.5546875" customWidth="1"/>
    <col min="5909" max="5909" width="11.88671875" bestFit="1" customWidth="1"/>
    <col min="6152" max="6152" width="4.88671875" customWidth="1"/>
    <col min="6153" max="6153" width="17" customWidth="1"/>
    <col min="6154" max="6154" width="29.6640625" customWidth="1"/>
    <col min="6155" max="6155" width="52.109375" customWidth="1"/>
    <col min="6156" max="6156" width="18.33203125" customWidth="1"/>
    <col min="6157" max="6157" width="6.6640625" bestFit="1" customWidth="1"/>
    <col min="6158" max="6158" width="7.109375" customWidth="1"/>
    <col min="6159" max="6159" width="14.33203125" bestFit="1" customWidth="1"/>
    <col min="6160" max="6160" width="14.6640625" bestFit="1" customWidth="1"/>
    <col min="6161" max="6161" width="11.88671875" bestFit="1" customWidth="1"/>
    <col min="6162" max="6163" width="12.44140625" bestFit="1" customWidth="1"/>
    <col min="6164" max="6164" width="11.5546875" customWidth="1"/>
    <col min="6165" max="6165" width="11.88671875" bestFit="1" customWidth="1"/>
    <col min="6408" max="6408" width="4.88671875" customWidth="1"/>
    <col min="6409" max="6409" width="17" customWidth="1"/>
    <col min="6410" max="6410" width="29.6640625" customWidth="1"/>
    <col min="6411" max="6411" width="52.109375" customWidth="1"/>
    <col min="6412" max="6412" width="18.33203125" customWidth="1"/>
    <col min="6413" max="6413" width="6.6640625" bestFit="1" customWidth="1"/>
    <col min="6414" max="6414" width="7.109375" customWidth="1"/>
    <col min="6415" max="6415" width="14.33203125" bestFit="1" customWidth="1"/>
    <col min="6416" max="6416" width="14.6640625" bestFit="1" customWidth="1"/>
    <col min="6417" max="6417" width="11.88671875" bestFit="1" customWidth="1"/>
    <col min="6418" max="6419" width="12.44140625" bestFit="1" customWidth="1"/>
    <col min="6420" max="6420" width="11.5546875" customWidth="1"/>
    <col min="6421" max="6421" width="11.88671875" bestFit="1" customWidth="1"/>
    <col min="6664" max="6664" width="4.88671875" customWidth="1"/>
    <col min="6665" max="6665" width="17" customWidth="1"/>
    <col min="6666" max="6666" width="29.6640625" customWidth="1"/>
    <col min="6667" max="6667" width="52.109375" customWidth="1"/>
    <col min="6668" max="6668" width="18.33203125" customWidth="1"/>
    <col min="6669" max="6669" width="6.6640625" bestFit="1" customWidth="1"/>
    <col min="6670" max="6670" width="7.109375" customWidth="1"/>
    <col min="6671" max="6671" width="14.33203125" bestFit="1" customWidth="1"/>
    <col min="6672" max="6672" width="14.6640625" bestFit="1" customWidth="1"/>
    <col min="6673" max="6673" width="11.88671875" bestFit="1" customWidth="1"/>
    <col min="6674" max="6675" width="12.44140625" bestFit="1" customWidth="1"/>
    <col min="6676" max="6676" width="11.5546875" customWidth="1"/>
    <col min="6677" max="6677" width="11.88671875" bestFit="1" customWidth="1"/>
    <col min="6920" max="6920" width="4.88671875" customWidth="1"/>
    <col min="6921" max="6921" width="17" customWidth="1"/>
    <col min="6922" max="6922" width="29.6640625" customWidth="1"/>
    <col min="6923" max="6923" width="52.109375" customWidth="1"/>
    <col min="6924" max="6924" width="18.33203125" customWidth="1"/>
    <col min="6925" max="6925" width="6.6640625" bestFit="1" customWidth="1"/>
    <col min="6926" max="6926" width="7.109375" customWidth="1"/>
    <col min="6927" max="6927" width="14.33203125" bestFit="1" customWidth="1"/>
    <col min="6928" max="6928" width="14.6640625" bestFit="1" customWidth="1"/>
    <col min="6929" max="6929" width="11.88671875" bestFit="1" customWidth="1"/>
    <col min="6930" max="6931" width="12.44140625" bestFit="1" customWidth="1"/>
    <col min="6932" max="6932" width="11.5546875" customWidth="1"/>
    <col min="6933" max="6933" width="11.88671875" bestFit="1" customWidth="1"/>
    <col min="7176" max="7176" width="4.88671875" customWidth="1"/>
    <col min="7177" max="7177" width="17" customWidth="1"/>
    <col min="7178" max="7178" width="29.6640625" customWidth="1"/>
    <col min="7179" max="7179" width="52.109375" customWidth="1"/>
    <col min="7180" max="7180" width="18.33203125" customWidth="1"/>
    <col min="7181" max="7181" width="6.6640625" bestFit="1" customWidth="1"/>
    <col min="7182" max="7182" width="7.109375" customWidth="1"/>
    <col min="7183" max="7183" width="14.33203125" bestFit="1" customWidth="1"/>
    <col min="7184" max="7184" width="14.6640625" bestFit="1" customWidth="1"/>
    <col min="7185" max="7185" width="11.88671875" bestFit="1" customWidth="1"/>
    <col min="7186" max="7187" width="12.44140625" bestFit="1" customWidth="1"/>
    <col min="7188" max="7188" width="11.5546875" customWidth="1"/>
    <col min="7189" max="7189" width="11.88671875" bestFit="1" customWidth="1"/>
    <col min="7432" max="7432" width="4.88671875" customWidth="1"/>
    <col min="7433" max="7433" width="17" customWidth="1"/>
    <col min="7434" max="7434" width="29.6640625" customWidth="1"/>
    <col min="7435" max="7435" width="52.109375" customWidth="1"/>
    <col min="7436" max="7436" width="18.33203125" customWidth="1"/>
    <col min="7437" max="7437" width="6.6640625" bestFit="1" customWidth="1"/>
    <col min="7438" max="7438" width="7.109375" customWidth="1"/>
    <col min="7439" max="7439" width="14.33203125" bestFit="1" customWidth="1"/>
    <col min="7440" max="7440" width="14.6640625" bestFit="1" customWidth="1"/>
    <col min="7441" max="7441" width="11.88671875" bestFit="1" customWidth="1"/>
    <col min="7442" max="7443" width="12.44140625" bestFit="1" customWidth="1"/>
    <col min="7444" max="7444" width="11.5546875" customWidth="1"/>
    <col min="7445" max="7445" width="11.88671875" bestFit="1" customWidth="1"/>
    <col min="7688" max="7688" width="4.88671875" customWidth="1"/>
    <col min="7689" max="7689" width="17" customWidth="1"/>
    <col min="7690" max="7690" width="29.6640625" customWidth="1"/>
    <col min="7691" max="7691" width="52.109375" customWidth="1"/>
    <col min="7692" max="7692" width="18.33203125" customWidth="1"/>
    <col min="7693" max="7693" width="6.6640625" bestFit="1" customWidth="1"/>
    <col min="7694" max="7694" width="7.109375" customWidth="1"/>
    <col min="7695" max="7695" width="14.33203125" bestFit="1" customWidth="1"/>
    <col min="7696" max="7696" width="14.6640625" bestFit="1" customWidth="1"/>
    <col min="7697" max="7697" width="11.88671875" bestFit="1" customWidth="1"/>
    <col min="7698" max="7699" width="12.44140625" bestFit="1" customWidth="1"/>
    <col min="7700" max="7700" width="11.5546875" customWidth="1"/>
    <col min="7701" max="7701" width="11.88671875" bestFit="1" customWidth="1"/>
    <col min="7944" max="7944" width="4.88671875" customWidth="1"/>
    <col min="7945" max="7945" width="17" customWidth="1"/>
    <col min="7946" max="7946" width="29.6640625" customWidth="1"/>
    <col min="7947" max="7947" width="52.109375" customWidth="1"/>
    <col min="7948" max="7948" width="18.33203125" customWidth="1"/>
    <col min="7949" max="7949" width="6.6640625" bestFit="1" customWidth="1"/>
    <col min="7950" max="7950" width="7.109375" customWidth="1"/>
    <col min="7951" max="7951" width="14.33203125" bestFit="1" customWidth="1"/>
    <col min="7952" max="7952" width="14.6640625" bestFit="1" customWidth="1"/>
    <col min="7953" max="7953" width="11.88671875" bestFit="1" customWidth="1"/>
    <col min="7954" max="7955" width="12.44140625" bestFit="1" customWidth="1"/>
    <col min="7956" max="7956" width="11.5546875" customWidth="1"/>
    <col min="7957" max="7957" width="11.88671875" bestFit="1" customWidth="1"/>
    <col min="8200" max="8200" width="4.88671875" customWidth="1"/>
    <col min="8201" max="8201" width="17" customWidth="1"/>
    <col min="8202" max="8202" width="29.6640625" customWidth="1"/>
    <col min="8203" max="8203" width="52.109375" customWidth="1"/>
    <col min="8204" max="8204" width="18.33203125" customWidth="1"/>
    <col min="8205" max="8205" width="6.6640625" bestFit="1" customWidth="1"/>
    <col min="8206" max="8206" width="7.109375" customWidth="1"/>
    <col min="8207" max="8207" width="14.33203125" bestFit="1" customWidth="1"/>
    <col min="8208" max="8208" width="14.6640625" bestFit="1" customWidth="1"/>
    <col min="8209" max="8209" width="11.88671875" bestFit="1" customWidth="1"/>
    <col min="8210" max="8211" width="12.44140625" bestFit="1" customWidth="1"/>
    <col min="8212" max="8212" width="11.5546875" customWidth="1"/>
    <col min="8213" max="8213" width="11.88671875" bestFit="1" customWidth="1"/>
    <col min="8456" max="8456" width="4.88671875" customWidth="1"/>
    <col min="8457" max="8457" width="17" customWidth="1"/>
    <col min="8458" max="8458" width="29.6640625" customWidth="1"/>
    <col min="8459" max="8459" width="52.109375" customWidth="1"/>
    <col min="8460" max="8460" width="18.33203125" customWidth="1"/>
    <col min="8461" max="8461" width="6.6640625" bestFit="1" customWidth="1"/>
    <col min="8462" max="8462" width="7.109375" customWidth="1"/>
    <col min="8463" max="8463" width="14.33203125" bestFit="1" customWidth="1"/>
    <col min="8464" max="8464" width="14.6640625" bestFit="1" customWidth="1"/>
    <col min="8465" max="8465" width="11.88671875" bestFit="1" customWidth="1"/>
    <col min="8466" max="8467" width="12.44140625" bestFit="1" customWidth="1"/>
    <col min="8468" max="8468" width="11.5546875" customWidth="1"/>
    <col min="8469" max="8469" width="11.88671875" bestFit="1" customWidth="1"/>
    <col min="8712" max="8712" width="4.88671875" customWidth="1"/>
    <col min="8713" max="8713" width="17" customWidth="1"/>
    <col min="8714" max="8714" width="29.6640625" customWidth="1"/>
    <col min="8715" max="8715" width="52.109375" customWidth="1"/>
    <col min="8716" max="8716" width="18.33203125" customWidth="1"/>
    <col min="8717" max="8717" width="6.6640625" bestFit="1" customWidth="1"/>
    <col min="8718" max="8718" width="7.109375" customWidth="1"/>
    <col min="8719" max="8719" width="14.33203125" bestFit="1" customWidth="1"/>
    <col min="8720" max="8720" width="14.6640625" bestFit="1" customWidth="1"/>
    <col min="8721" max="8721" width="11.88671875" bestFit="1" customWidth="1"/>
    <col min="8722" max="8723" width="12.44140625" bestFit="1" customWidth="1"/>
    <col min="8724" max="8724" width="11.5546875" customWidth="1"/>
    <col min="8725" max="8725" width="11.88671875" bestFit="1" customWidth="1"/>
    <col min="8968" max="8968" width="4.88671875" customWidth="1"/>
    <col min="8969" max="8969" width="17" customWidth="1"/>
    <col min="8970" max="8970" width="29.6640625" customWidth="1"/>
    <col min="8971" max="8971" width="52.109375" customWidth="1"/>
    <col min="8972" max="8972" width="18.33203125" customWidth="1"/>
    <col min="8973" max="8973" width="6.6640625" bestFit="1" customWidth="1"/>
    <col min="8974" max="8974" width="7.109375" customWidth="1"/>
    <col min="8975" max="8975" width="14.33203125" bestFit="1" customWidth="1"/>
    <col min="8976" max="8976" width="14.6640625" bestFit="1" customWidth="1"/>
    <col min="8977" max="8977" width="11.88671875" bestFit="1" customWidth="1"/>
    <col min="8978" max="8979" width="12.44140625" bestFit="1" customWidth="1"/>
    <col min="8980" max="8980" width="11.5546875" customWidth="1"/>
    <col min="8981" max="8981" width="11.88671875" bestFit="1" customWidth="1"/>
    <col min="9224" max="9224" width="4.88671875" customWidth="1"/>
    <col min="9225" max="9225" width="17" customWidth="1"/>
    <col min="9226" max="9226" width="29.6640625" customWidth="1"/>
    <col min="9227" max="9227" width="52.109375" customWidth="1"/>
    <col min="9228" max="9228" width="18.33203125" customWidth="1"/>
    <col min="9229" max="9229" width="6.6640625" bestFit="1" customWidth="1"/>
    <col min="9230" max="9230" width="7.109375" customWidth="1"/>
    <col min="9231" max="9231" width="14.33203125" bestFit="1" customWidth="1"/>
    <col min="9232" max="9232" width="14.6640625" bestFit="1" customWidth="1"/>
    <col min="9233" max="9233" width="11.88671875" bestFit="1" customWidth="1"/>
    <col min="9234" max="9235" width="12.44140625" bestFit="1" customWidth="1"/>
    <col min="9236" max="9236" width="11.5546875" customWidth="1"/>
    <col min="9237" max="9237" width="11.88671875" bestFit="1" customWidth="1"/>
    <col min="9480" max="9480" width="4.88671875" customWidth="1"/>
    <col min="9481" max="9481" width="17" customWidth="1"/>
    <col min="9482" max="9482" width="29.6640625" customWidth="1"/>
    <col min="9483" max="9483" width="52.109375" customWidth="1"/>
    <col min="9484" max="9484" width="18.33203125" customWidth="1"/>
    <col min="9485" max="9485" width="6.6640625" bestFit="1" customWidth="1"/>
    <col min="9486" max="9486" width="7.109375" customWidth="1"/>
    <col min="9487" max="9487" width="14.33203125" bestFit="1" customWidth="1"/>
    <col min="9488" max="9488" width="14.6640625" bestFit="1" customWidth="1"/>
    <col min="9489" max="9489" width="11.88671875" bestFit="1" customWidth="1"/>
    <col min="9490" max="9491" width="12.44140625" bestFit="1" customWidth="1"/>
    <col min="9492" max="9492" width="11.5546875" customWidth="1"/>
    <col min="9493" max="9493" width="11.88671875" bestFit="1" customWidth="1"/>
    <col min="9736" max="9736" width="4.88671875" customWidth="1"/>
    <col min="9737" max="9737" width="17" customWidth="1"/>
    <col min="9738" max="9738" width="29.6640625" customWidth="1"/>
    <col min="9739" max="9739" width="52.109375" customWidth="1"/>
    <col min="9740" max="9740" width="18.33203125" customWidth="1"/>
    <col min="9741" max="9741" width="6.6640625" bestFit="1" customWidth="1"/>
    <col min="9742" max="9742" width="7.109375" customWidth="1"/>
    <col min="9743" max="9743" width="14.33203125" bestFit="1" customWidth="1"/>
    <col min="9744" max="9744" width="14.6640625" bestFit="1" customWidth="1"/>
    <col min="9745" max="9745" width="11.88671875" bestFit="1" customWidth="1"/>
    <col min="9746" max="9747" width="12.44140625" bestFit="1" customWidth="1"/>
    <col min="9748" max="9748" width="11.5546875" customWidth="1"/>
    <col min="9749" max="9749" width="11.88671875" bestFit="1" customWidth="1"/>
    <col min="9992" max="9992" width="4.88671875" customWidth="1"/>
    <col min="9993" max="9993" width="17" customWidth="1"/>
    <col min="9994" max="9994" width="29.6640625" customWidth="1"/>
    <col min="9995" max="9995" width="52.109375" customWidth="1"/>
    <col min="9996" max="9996" width="18.33203125" customWidth="1"/>
    <col min="9997" max="9997" width="6.6640625" bestFit="1" customWidth="1"/>
    <col min="9998" max="9998" width="7.109375" customWidth="1"/>
    <col min="9999" max="9999" width="14.33203125" bestFit="1" customWidth="1"/>
    <col min="10000" max="10000" width="14.6640625" bestFit="1" customWidth="1"/>
    <col min="10001" max="10001" width="11.88671875" bestFit="1" customWidth="1"/>
    <col min="10002" max="10003" width="12.44140625" bestFit="1" customWidth="1"/>
    <col min="10004" max="10004" width="11.5546875" customWidth="1"/>
    <col min="10005" max="10005" width="11.88671875" bestFit="1" customWidth="1"/>
    <col min="10248" max="10248" width="4.88671875" customWidth="1"/>
    <col min="10249" max="10249" width="17" customWidth="1"/>
    <col min="10250" max="10250" width="29.6640625" customWidth="1"/>
    <col min="10251" max="10251" width="52.109375" customWidth="1"/>
    <col min="10252" max="10252" width="18.33203125" customWidth="1"/>
    <col min="10253" max="10253" width="6.6640625" bestFit="1" customWidth="1"/>
    <col min="10254" max="10254" width="7.109375" customWidth="1"/>
    <col min="10255" max="10255" width="14.33203125" bestFit="1" customWidth="1"/>
    <col min="10256" max="10256" width="14.6640625" bestFit="1" customWidth="1"/>
    <col min="10257" max="10257" width="11.88671875" bestFit="1" customWidth="1"/>
    <col min="10258" max="10259" width="12.44140625" bestFit="1" customWidth="1"/>
    <col min="10260" max="10260" width="11.5546875" customWidth="1"/>
    <col min="10261" max="10261" width="11.88671875" bestFit="1" customWidth="1"/>
    <col min="10504" max="10504" width="4.88671875" customWidth="1"/>
    <col min="10505" max="10505" width="17" customWidth="1"/>
    <col min="10506" max="10506" width="29.6640625" customWidth="1"/>
    <col min="10507" max="10507" width="52.109375" customWidth="1"/>
    <col min="10508" max="10508" width="18.33203125" customWidth="1"/>
    <col min="10509" max="10509" width="6.6640625" bestFit="1" customWidth="1"/>
    <col min="10510" max="10510" width="7.109375" customWidth="1"/>
    <col min="10511" max="10511" width="14.33203125" bestFit="1" customWidth="1"/>
    <col min="10512" max="10512" width="14.6640625" bestFit="1" customWidth="1"/>
    <col min="10513" max="10513" width="11.88671875" bestFit="1" customWidth="1"/>
    <col min="10514" max="10515" width="12.44140625" bestFit="1" customWidth="1"/>
    <col min="10516" max="10516" width="11.5546875" customWidth="1"/>
    <col min="10517" max="10517" width="11.88671875" bestFit="1" customWidth="1"/>
    <col min="10760" max="10760" width="4.88671875" customWidth="1"/>
    <col min="10761" max="10761" width="17" customWidth="1"/>
    <col min="10762" max="10762" width="29.6640625" customWidth="1"/>
    <col min="10763" max="10763" width="52.109375" customWidth="1"/>
    <col min="10764" max="10764" width="18.33203125" customWidth="1"/>
    <col min="10765" max="10765" width="6.6640625" bestFit="1" customWidth="1"/>
    <col min="10766" max="10766" width="7.109375" customWidth="1"/>
    <col min="10767" max="10767" width="14.33203125" bestFit="1" customWidth="1"/>
    <col min="10768" max="10768" width="14.6640625" bestFit="1" customWidth="1"/>
    <col min="10769" max="10769" width="11.88671875" bestFit="1" customWidth="1"/>
    <col min="10770" max="10771" width="12.44140625" bestFit="1" customWidth="1"/>
    <col min="10772" max="10772" width="11.5546875" customWidth="1"/>
    <col min="10773" max="10773" width="11.88671875" bestFit="1" customWidth="1"/>
    <col min="11016" max="11016" width="4.88671875" customWidth="1"/>
    <col min="11017" max="11017" width="17" customWidth="1"/>
    <col min="11018" max="11018" width="29.6640625" customWidth="1"/>
    <col min="11019" max="11019" width="52.109375" customWidth="1"/>
    <col min="11020" max="11020" width="18.33203125" customWidth="1"/>
    <col min="11021" max="11021" width="6.6640625" bestFit="1" customWidth="1"/>
    <col min="11022" max="11022" width="7.109375" customWidth="1"/>
    <col min="11023" max="11023" width="14.33203125" bestFit="1" customWidth="1"/>
    <col min="11024" max="11024" width="14.6640625" bestFit="1" customWidth="1"/>
    <col min="11025" max="11025" width="11.88671875" bestFit="1" customWidth="1"/>
    <col min="11026" max="11027" width="12.44140625" bestFit="1" customWidth="1"/>
    <col min="11028" max="11028" width="11.5546875" customWidth="1"/>
    <col min="11029" max="11029" width="11.88671875" bestFit="1" customWidth="1"/>
    <col min="11272" max="11272" width="4.88671875" customWidth="1"/>
    <col min="11273" max="11273" width="17" customWidth="1"/>
    <col min="11274" max="11274" width="29.6640625" customWidth="1"/>
    <col min="11275" max="11275" width="52.109375" customWidth="1"/>
    <col min="11276" max="11276" width="18.33203125" customWidth="1"/>
    <col min="11277" max="11277" width="6.6640625" bestFit="1" customWidth="1"/>
    <col min="11278" max="11278" width="7.109375" customWidth="1"/>
    <col min="11279" max="11279" width="14.33203125" bestFit="1" customWidth="1"/>
    <col min="11280" max="11280" width="14.6640625" bestFit="1" customWidth="1"/>
    <col min="11281" max="11281" width="11.88671875" bestFit="1" customWidth="1"/>
    <col min="11282" max="11283" width="12.44140625" bestFit="1" customWidth="1"/>
    <col min="11284" max="11284" width="11.5546875" customWidth="1"/>
    <col min="11285" max="11285" width="11.88671875" bestFit="1" customWidth="1"/>
    <col min="11528" max="11528" width="4.88671875" customWidth="1"/>
    <col min="11529" max="11529" width="17" customWidth="1"/>
    <col min="11530" max="11530" width="29.6640625" customWidth="1"/>
    <col min="11531" max="11531" width="52.109375" customWidth="1"/>
    <col min="11532" max="11532" width="18.33203125" customWidth="1"/>
    <col min="11533" max="11533" width="6.6640625" bestFit="1" customWidth="1"/>
    <col min="11534" max="11534" width="7.109375" customWidth="1"/>
    <col min="11535" max="11535" width="14.33203125" bestFit="1" customWidth="1"/>
    <col min="11536" max="11536" width="14.6640625" bestFit="1" customWidth="1"/>
    <col min="11537" max="11537" width="11.88671875" bestFit="1" customWidth="1"/>
    <col min="11538" max="11539" width="12.44140625" bestFit="1" customWidth="1"/>
    <col min="11540" max="11540" width="11.5546875" customWidth="1"/>
    <col min="11541" max="11541" width="11.88671875" bestFit="1" customWidth="1"/>
    <col min="11784" max="11784" width="4.88671875" customWidth="1"/>
    <col min="11785" max="11785" width="17" customWidth="1"/>
    <col min="11786" max="11786" width="29.6640625" customWidth="1"/>
    <col min="11787" max="11787" width="52.109375" customWidth="1"/>
    <col min="11788" max="11788" width="18.33203125" customWidth="1"/>
    <col min="11789" max="11789" width="6.6640625" bestFit="1" customWidth="1"/>
    <col min="11790" max="11790" width="7.109375" customWidth="1"/>
    <col min="11791" max="11791" width="14.33203125" bestFit="1" customWidth="1"/>
    <col min="11792" max="11792" width="14.6640625" bestFit="1" customWidth="1"/>
    <col min="11793" max="11793" width="11.88671875" bestFit="1" customWidth="1"/>
    <col min="11794" max="11795" width="12.44140625" bestFit="1" customWidth="1"/>
    <col min="11796" max="11796" width="11.5546875" customWidth="1"/>
    <col min="11797" max="11797" width="11.88671875" bestFit="1" customWidth="1"/>
    <col min="12040" max="12040" width="4.88671875" customWidth="1"/>
    <col min="12041" max="12041" width="17" customWidth="1"/>
    <col min="12042" max="12042" width="29.6640625" customWidth="1"/>
    <col min="12043" max="12043" width="52.109375" customWidth="1"/>
    <col min="12044" max="12044" width="18.33203125" customWidth="1"/>
    <col min="12045" max="12045" width="6.6640625" bestFit="1" customWidth="1"/>
    <col min="12046" max="12046" width="7.109375" customWidth="1"/>
    <col min="12047" max="12047" width="14.33203125" bestFit="1" customWidth="1"/>
    <col min="12048" max="12048" width="14.6640625" bestFit="1" customWidth="1"/>
    <col min="12049" max="12049" width="11.88671875" bestFit="1" customWidth="1"/>
    <col min="12050" max="12051" width="12.44140625" bestFit="1" customWidth="1"/>
    <col min="12052" max="12052" width="11.5546875" customWidth="1"/>
    <col min="12053" max="12053" width="11.88671875" bestFit="1" customWidth="1"/>
    <col min="12296" max="12296" width="4.88671875" customWidth="1"/>
    <col min="12297" max="12297" width="17" customWidth="1"/>
    <col min="12298" max="12298" width="29.6640625" customWidth="1"/>
    <col min="12299" max="12299" width="52.109375" customWidth="1"/>
    <col min="12300" max="12300" width="18.33203125" customWidth="1"/>
    <col min="12301" max="12301" width="6.6640625" bestFit="1" customWidth="1"/>
    <col min="12302" max="12302" width="7.109375" customWidth="1"/>
    <col min="12303" max="12303" width="14.33203125" bestFit="1" customWidth="1"/>
    <col min="12304" max="12304" width="14.6640625" bestFit="1" customWidth="1"/>
    <col min="12305" max="12305" width="11.88671875" bestFit="1" customWidth="1"/>
    <col min="12306" max="12307" width="12.44140625" bestFit="1" customWidth="1"/>
    <col min="12308" max="12308" width="11.5546875" customWidth="1"/>
    <col min="12309" max="12309" width="11.88671875" bestFit="1" customWidth="1"/>
    <col min="12552" max="12552" width="4.88671875" customWidth="1"/>
    <col min="12553" max="12553" width="17" customWidth="1"/>
    <col min="12554" max="12554" width="29.6640625" customWidth="1"/>
    <col min="12555" max="12555" width="52.109375" customWidth="1"/>
    <col min="12556" max="12556" width="18.33203125" customWidth="1"/>
    <col min="12557" max="12557" width="6.6640625" bestFit="1" customWidth="1"/>
    <col min="12558" max="12558" width="7.109375" customWidth="1"/>
    <col min="12559" max="12559" width="14.33203125" bestFit="1" customWidth="1"/>
    <col min="12560" max="12560" width="14.6640625" bestFit="1" customWidth="1"/>
    <col min="12561" max="12561" width="11.88671875" bestFit="1" customWidth="1"/>
    <col min="12562" max="12563" width="12.44140625" bestFit="1" customWidth="1"/>
    <col min="12564" max="12564" width="11.5546875" customWidth="1"/>
    <col min="12565" max="12565" width="11.88671875" bestFit="1" customWidth="1"/>
    <col min="12808" max="12808" width="4.88671875" customWidth="1"/>
    <col min="12809" max="12809" width="17" customWidth="1"/>
    <col min="12810" max="12810" width="29.6640625" customWidth="1"/>
    <col min="12811" max="12811" width="52.109375" customWidth="1"/>
    <col min="12812" max="12812" width="18.33203125" customWidth="1"/>
    <col min="12813" max="12813" width="6.6640625" bestFit="1" customWidth="1"/>
    <col min="12814" max="12814" width="7.109375" customWidth="1"/>
    <col min="12815" max="12815" width="14.33203125" bestFit="1" customWidth="1"/>
    <col min="12816" max="12816" width="14.6640625" bestFit="1" customWidth="1"/>
    <col min="12817" max="12817" width="11.88671875" bestFit="1" customWidth="1"/>
    <col min="12818" max="12819" width="12.44140625" bestFit="1" customWidth="1"/>
    <col min="12820" max="12820" width="11.5546875" customWidth="1"/>
    <col min="12821" max="12821" width="11.88671875" bestFit="1" customWidth="1"/>
    <col min="13064" max="13064" width="4.88671875" customWidth="1"/>
    <col min="13065" max="13065" width="17" customWidth="1"/>
    <col min="13066" max="13066" width="29.6640625" customWidth="1"/>
    <col min="13067" max="13067" width="52.109375" customWidth="1"/>
    <col min="13068" max="13068" width="18.33203125" customWidth="1"/>
    <col min="13069" max="13069" width="6.6640625" bestFit="1" customWidth="1"/>
    <col min="13070" max="13070" width="7.109375" customWidth="1"/>
    <col min="13071" max="13071" width="14.33203125" bestFit="1" customWidth="1"/>
    <col min="13072" max="13072" width="14.6640625" bestFit="1" customWidth="1"/>
    <col min="13073" max="13073" width="11.88671875" bestFit="1" customWidth="1"/>
    <col min="13074" max="13075" width="12.44140625" bestFit="1" customWidth="1"/>
    <col min="13076" max="13076" width="11.5546875" customWidth="1"/>
    <col min="13077" max="13077" width="11.88671875" bestFit="1" customWidth="1"/>
    <col min="13320" max="13320" width="4.88671875" customWidth="1"/>
    <col min="13321" max="13321" width="17" customWidth="1"/>
    <col min="13322" max="13322" width="29.6640625" customWidth="1"/>
    <col min="13323" max="13323" width="52.109375" customWidth="1"/>
    <col min="13324" max="13324" width="18.33203125" customWidth="1"/>
    <col min="13325" max="13325" width="6.6640625" bestFit="1" customWidth="1"/>
    <col min="13326" max="13326" width="7.109375" customWidth="1"/>
    <col min="13327" max="13327" width="14.33203125" bestFit="1" customWidth="1"/>
    <col min="13328" max="13328" width="14.6640625" bestFit="1" customWidth="1"/>
    <col min="13329" max="13329" width="11.88671875" bestFit="1" customWidth="1"/>
    <col min="13330" max="13331" width="12.44140625" bestFit="1" customWidth="1"/>
    <col min="13332" max="13332" width="11.5546875" customWidth="1"/>
    <col min="13333" max="13333" width="11.88671875" bestFit="1" customWidth="1"/>
    <col min="13576" max="13576" width="4.88671875" customWidth="1"/>
    <col min="13577" max="13577" width="17" customWidth="1"/>
    <col min="13578" max="13578" width="29.6640625" customWidth="1"/>
    <col min="13579" max="13579" width="52.109375" customWidth="1"/>
    <col min="13580" max="13580" width="18.33203125" customWidth="1"/>
    <col min="13581" max="13581" width="6.6640625" bestFit="1" customWidth="1"/>
    <col min="13582" max="13582" width="7.109375" customWidth="1"/>
    <col min="13583" max="13583" width="14.33203125" bestFit="1" customWidth="1"/>
    <col min="13584" max="13584" width="14.6640625" bestFit="1" customWidth="1"/>
    <col min="13585" max="13585" width="11.88671875" bestFit="1" customWidth="1"/>
    <col min="13586" max="13587" width="12.44140625" bestFit="1" customWidth="1"/>
    <col min="13588" max="13588" width="11.5546875" customWidth="1"/>
    <col min="13589" max="13589" width="11.88671875" bestFit="1" customWidth="1"/>
    <col min="13832" max="13832" width="4.88671875" customWidth="1"/>
    <col min="13833" max="13833" width="17" customWidth="1"/>
    <col min="13834" max="13834" width="29.6640625" customWidth="1"/>
    <col min="13835" max="13835" width="52.109375" customWidth="1"/>
    <col min="13836" max="13836" width="18.33203125" customWidth="1"/>
    <col min="13837" max="13837" width="6.6640625" bestFit="1" customWidth="1"/>
    <col min="13838" max="13838" width="7.109375" customWidth="1"/>
    <col min="13839" max="13839" width="14.33203125" bestFit="1" customWidth="1"/>
    <col min="13840" max="13840" width="14.6640625" bestFit="1" customWidth="1"/>
    <col min="13841" max="13841" width="11.88671875" bestFit="1" customWidth="1"/>
    <col min="13842" max="13843" width="12.44140625" bestFit="1" customWidth="1"/>
    <col min="13844" max="13844" width="11.5546875" customWidth="1"/>
    <col min="13845" max="13845" width="11.88671875" bestFit="1" customWidth="1"/>
    <col min="14088" max="14088" width="4.88671875" customWidth="1"/>
    <col min="14089" max="14089" width="17" customWidth="1"/>
    <col min="14090" max="14090" width="29.6640625" customWidth="1"/>
    <col min="14091" max="14091" width="52.109375" customWidth="1"/>
    <col min="14092" max="14092" width="18.33203125" customWidth="1"/>
    <col min="14093" max="14093" width="6.6640625" bestFit="1" customWidth="1"/>
    <col min="14094" max="14094" width="7.109375" customWidth="1"/>
    <col min="14095" max="14095" width="14.33203125" bestFit="1" customWidth="1"/>
    <col min="14096" max="14096" width="14.6640625" bestFit="1" customWidth="1"/>
    <col min="14097" max="14097" width="11.88671875" bestFit="1" customWidth="1"/>
    <col min="14098" max="14099" width="12.44140625" bestFit="1" customWidth="1"/>
    <col min="14100" max="14100" width="11.5546875" customWidth="1"/>
    <col min="14101" max="14101" width="11.88671875" bestFit="1" customWidth="1"/>
    <col min="14344" max="14344" width="4.88671875" customWidth="1"/>
    <col min="14345" max="14345" width="17" customWidth="1"/>
    <col min="14346" max="14346" width="29.6640625" customWidth="1"/>
    <col min="14347" max="14347" width="52.109375" customWidth="1"/>
    <col min="14348" max="14348" width="18.33203125" customWidth="1"/>
    <col min="14349" max="14349" width="6.6640625" bestFit="1" customWidth="1"/>
    <col min="14350" max="14350" width="7.109375" customWidth="1"/>
    <col min="14351" max="14351" width="14.33203125" bestFit="1" customWidth="1"/>
    <col min="14352" max="14352" width="14.6640625" bestFit="1" customWidth="1"/>
    <col min="14353" max="14353" width="11.88671875" bestFit="1" customWidth="1"/>
    <col min="14354" max="14355" width="12.44140625" bestFit="1" customWidth="1"/>
    <col min="14356" max="14356" width="11.5546875" customWidth="1"/>
    <col min="14357" max="14357" width="11.88671875" bestFit="1" customWidth="1"/>
    <col min="14600" max="14600" width="4.88671875" customWidth="1"/>
    <col min="14601" max="14601" width="17" customWidth="1"/>
    <col min="14602" max="14602" width="29.6640625" customWidth="1"/>
    <col min="14603" max="14603" width="52.109375" customWidth="1"/>
    <col min="14604" max="14604" width="18.33203125" customWidth="1"/>
    <col min="14605" max="14605" width="6.6640625" bestFit="1" customWidth="1"/>
    <col min="14606" max="14606" width="7.109375" customWidth="1"/>
    <col min="14607" max="14607" width="14.33203125" bestFit="1" customWidth="1"/>
    <col min="14608" max="14608" width="14.6640625" bestFit="1" customWidth="1"/>
    <col min="14609" max="14609" width="11.88671875" bestFit="1" customWidth="1"/>
    <col min="14610" max="14611" width="12.44140625" bestFit="1" customWidth="1"/>
    <col min="14612" max="14612" width="11.5546875" customWidth="1"/>
    <col min="14613" max="14613" width="11.88671875" bestFit="1" customWidth="1"/>
    <col min="14856" max="14856" width="4.88671875" customWidth="1"/>
    <col min="14857" max="14857" width="17" customWidth="1"/>
    <col min="14858" max="14858" width="29.6640625" customWidth="1"/>
    <col min="14859" max="14859" width="52.109375" customWidth="1"/>
    <col min="14860" max="14860" width="18.33203125" customWidth="1"/>
    <col min="14861" max="14861" width="6.6640625" bestFit="1" customWidth="1"/>
    <col min="14862" max="14862" width="7.109375" customWidth="1"/>
    <col min="14863" max="14863" width="14.33203125" bestFit="1" customWidth="1"/>
    <col min="14864" max="14864" width="14.6640625" bestFit="1" customWidth="1"/>
    <col min="14865" max="14865" width="11.88671875" bestFit="1" customWidth="1"/>
    <col min="14866" max="14867" width="12.44140625" bestFit="1" customWidth="1"/>
    <col min="14868" max="14868" width="11.5546875" customWidth="1"/>
    <col min="14869" max="14869" width="11.88671875" bestFit="1" customWidth="1"/>
    <col min="15112" max="15112" width="4.88671875" customWidth="1"/>
    <col min="15113" max="15113" width="17" customWidth="1"/>
    <col min="15114" max="15114" width="29.6640625" customWidth="1"/>
    <col min="15115" max="15115" width="52.109375" customWidth="1"/>
    <col min="15116" max="15116" width="18.33203125" customWidth="1"/>
    <col min="15117" max="15117" width="6.6640625" bestFit="1" customWidth="1"/>
    <col min="15118" max="15118" width="7.109375" customWidth="1"/>
    <col min="15119" max="15119" width="14.33203125" bestFit="1" customWidth="1"/>
    <col min="15120" max="15120" width="14.6640625" bestFit="1" customWidth="1"/>
    <col min="15121" max="15121" width="11.88671875" bestFit="1" customWidth="1"/>
    <col min="15122" max="15123" width="12.44140625" bestFit="1" customWidth="1"/>
    <col min="15124" max="15124" width="11.5546875" customWidth="1"/>
    <col min="15125" max="15125" width="11.88671875" bestFit="1" customWidth="1"/>
    <col min="15368" max="15368" width="4.88671875" customWidth="1"/>
    <col min="15369" max="15369" width="17" customWidth="1"/>
    <col min="15370" max="15370" width="29.6640625" customWidth="1"/>
    <col min="15371" max="15371" width="52.109375" customWidth="1"/>
    <col min="15372" max="15372" width="18.33203125" customWidth="1"/>
    <col min="15373" max="15373" width="6.6640625" bestFit="1" customWidth="1"/>
    <col min="15374" max="15374" width="7.109375" customWidth="1"/>
    <col min="15375" max="15375" width="14.33203125" bestFit="1" customWidth="1"/>
    <col min="15376" max="15376" width="14.6640625" bestFit="1" customWidth="1"/>
    <col min="15377" max="15377" width="11.88671875" bestFit="1" customWidth="1"/>
    <col min="15378" max="15379" width="12.44140625" bestFit="1" customWidth="1"/>
    <col min="15380" max="15380" width="11.5546875" customWidth="1"/>
    <col min="15381" max="15381" width="11.88671875" bestFit="1" customWidth="1"/>
    <col min="15624" max="15624" width="4.88671875" customWidth="1"/>
    <col min="15625" max="15625" width="17" customWidth="1"/>
    <col min="15626" max="15626" width="29.6640625" customWidth="1"/>
    <col min="15627" max="15627" width="52.109375" customWidth="1"/>
    <col min="15628" max="15628" width="18.33203125" customWidth="1"/>
    <col min="15629" max="15629" width="6.6640625" bestFit="1" customWidth="1"/>
    <col min="15630" max="15630" width="7.109375" customWidth="1"/>
    <col min="15631" max="15631" width="14.33203125" bestFit="1" customWidth="1"/>
    <col min="15632" max="15632" width="14.6640625" bestFit="1" customWidth="1"/>
    <col min="15633" max="15633" width="11.88671875" bestFit="1" customWidth="1"/>
    <col min="15634" max="15635" width="12.44140625" bestFit="1" customWidth="1"/>
    <col min="15636" max="15636" width="11.5546875" customWidth="1"/>
    <col min="15637" max="15637" width="11.88671875" bestFit="1" customWidth="1"/>
    <col min="15880" max="15880" width="4.88671875" customWidth="1"/>
    <col min="15881" max="15881" width="17" customWidth="1"/>
    <col min="15882" max="15882" width="29.6640625" customWidth="1"/>
    <col min="15883" max="15883" width="52.109375" customWidth="1"/>
    <col min="15884" max="15884" width="18.33203125" customWidth="1"/>
    <col min="15885" max="15885" width="6.6640625" bestFit="1" customWidth="1"/>
    <col min="15886" max="15886" width="7.109375" customWidth="1"/>
    <col min="15887" max="15887" width="14.33203125" bestFit="1" customWidth="1"/>
    <col min="15888" max="15888" width="14.6640625" bestFit="1" customWidth="1"/>
    <col min="15889" max="15889" width="11.88671875" bestFit="1" customWidth="1"/>
    <col min="15890" max="15891" width="12.44140625" bestFit="1" customWidth="1"/>
    <col min="15892" max="15892" width="11.5546875" customWidth="1"/>
    <col min="15893" max="15893" width="11.88671875" bestFit="1" customWidth="1"/>
    <col min="16136" max="16136" width="4.88671875" customWidth="1"/>
    <col min="16137" max="16137" width="17" customWidth="1"/>
    <col min="16138" max="16138" width="29.6640625" customWidth="1"/>
    <col min="16139" max="16139" width="52.109375" customWidth="1"/>
    <col min="16140" max="16140" width="18.33203125" customWidth="1"/>
    <col min="16141" max="16141" width="6.6640625" bestFit="1" customWidth="1"/>
    <col min="16142" max="16142" width="7.109375" customWidth="1"/>
    <col min="16143" max="16143" width="14.33203125" bestFit="1" customWidth="1"/>
    <col min="16144" max="16144" width="14.6640625" bestFit="1" customWidth="1"/>
    <col min="16145" max="16145" width="11.88671875" bestFit="1" customWidth="1"/>
    <col min="16146" max="16147" width="12.44140625" bestFit="1" customWidth="1"/>
    <col min="16148" max="16148" width="11.5546875" customWidth="1"/>
    <col min="16149" max="16149" width="11.88671875" bestFit="1" customWidth="1"/>
  </cols>
  <sheetData>
    <row r="1" spans="1:25" ht="42.75" customHeight="1" x14ac:dyDescent="0.3">
      <c r="A1" s="126" t="s">
        <v>64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80"/>
      <c r="O1" s="102"/>
      <c r="P1" s="1"/>
      <c r="Q1" s="1"/>
      <c r="R1" s="1"/>
      <c r="S1" s="1"/>
      <c r="T1" s="1"/>
      <c r="U1" s="1"/>
    </row>
    <row r="2" spans="1:25" ht="18" x14ac:dyDescent="0.35">
      <c r="A2" s="125" t="s">
        <v>62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81"/>
      <c r="O2" s="101"/>
      <c r="P2" s="60"/>
      <c r="Q2" s="2"/>
      <c r="R2" s="2"/>
      <c r="S2" s="2"/>
      <c r="T2" s="2"/>
      <c r="U2" s="2"/>
    </row>
    <row r="4" spans="1:25" ht="57.6" x14ac:dyDescent="0.3">
      <c r="A4" s="4" t="s">
        <v>0</v>
      </c>
      <c r="B4" s="5" t="s">
        <v>1</v>
      </c>
      <c r="C4" s="6" t="s">
        <v>2</v>
      </c>
      <c r="D4" s="5" t="s">
        <v>51</v>
      </c>
      <c r="E4" s="5" t="s">
        <v>63</v>
      </c>
      <c r="F4" s="5" t="s">
        <v>53</v>
      </c>
      <c r="G4" s="7" t="s">
        <v>61</v>
      </c>
      <c r="H4" s="5" t="s">
        <v>6</v>
      </c>
      <c r="I4" s="5" t="s">
        <v>54</v>
      </c>
      <c r="J4" s="96" t="s">
        <v>4</v>
      </c>
      <c r="K4" s="96" t="s">
        <v>52</v>
      </c>
      <c r="L4" s="96" t="s">
        <v>5</v>
      </c>
      <c r="M4" s="96" t="s">
        <v>57</v>
      </c>
      <c r="N4" s="8" t="s">
        <v>49</v>
      </c>
      <c r="O4" s="5" t="s">
        <v>3</v>
      </c>
      <c r="P4" s="5" t="s">
        <v>7</v>
      </c>
      <c r="Q4" s="5" t="s">
        <v>8</v>
      </c>
      <c r="S4" s="9" t="s">
        <v>9</v>
      </c>
      <c r="T4" s="9"/>
      <c r="U4" s="9"/>
      <c r="V4" s="9"/>
      <c r="W4" s="10"/>
    </row>
    <row r="5" spans="1:25" ht="15.6" x14ac:dyDescent="0.3">
      <c r="A5" s="11"/>
      <c r="B5" s="130" t="s">
        <v>10</v>
      </c>
      <c r="C5" s="131"/>
      <c r="D5" s="131"/>
      <c r="E5" s="131"/>
      <c r="F5" s="131"/>
      <c r="G5" s="132"/>
      <c r="H5" s="12"/>
      <c r="I5" s="13"/>
      <c r="J5" s="103"/>
      <c r="K5" s="103"/>
      <c r="L5" s="103"/>
      <c r="M5" s="97"/>
      <c r="N5" s="12"/>
      <c r="O5" s="12"/>
      <c r="P5" s="12"/>
      <c r="Q5" s="13"/>
      <c r="U5" s="3"/>
      <c r="V5" s="3"/>
      <c r="W5" s="10"/>
    </row>
    <row r="6" spans="1:25" ht="18.75" customHeight="1" x14ac:dyDescent="0.35">
      <c r="A6" s="14">
        <v>1</v>
      </c>
      <c r="B6" s="108"/>
      <c r="C6" s="108"/>
      <c r="D6" s="108"/>
      <c r="E6" s="109"/>
      <c r="F6" s="108"/>
      <c r="G6" s="111"/>
      <c r="H6" s="108">
        <v>0</v>
      </c>
      <c r="I6" s="113"/>
      <c r="J6" s="104">
        <f>G6*O6</f>
        <v>0</v>
      </c>
      <c r="K6" s="104" t="str">
        <f>IF(G6=0,"",IF(H6=20,"",IF(H6=21,"",IF(H6=22,$W$9,IF(H6=23,$W$10,IF(H6=30,"",IF(H6=31,$W$12,IF(H6=40,"",IF(H6=41,$W$14,IF(H6=42,$W$15,IF(H6=50,$W$16,"")))))))))))</f>
        <v/>
      </c>
      <c r="L6" s="104" t="str">
        <f>IF(H6=20,$X$7,IF(H6=21,$X$8,IF(H6=22,$X$9,IF(H6=23,$X$10,IF(H6=30,$X$11,IF(H6=31,$X$12,IF(H6=40,$X$13,IF(H6=41,$X$14,IF(H6=42,$X$15,IF(H6=50,$X$16,"0"))))))))))</f>
        <v>0</v>
      </c>
      <c r="M6" s="98">
        <f>IF(H6=20,120,IF(H6=21,120,IF(H6=22,120,IF(H6=23,120,"0"))))*G6</f>
        <v>0</v>
      </c>
      <c r="N6" s="16" t="str">
        <f>IF(H6=20,$W$7,IF(H6=21,$W$8,IF(H6=22,$W$9,IF(H6=23,$W$10,IF(H6=30,$W$11,IF(H6=31,$W$12,IF(H6=40,$W$13,IF(H6=41,$W$14,IF(H6=42,$W$15,IF(H6=50,$W$16,$W$17))))))))))</f>
        <v>neobsazeno</v>
      </c>
      <c r="O6" s="15" t="str">
        <f>IF(H6=20,$Y$7,IF(H6=21,$Y$8,IF(H6=22,$Y$9,IF(H6=23,$Y$10,IF(H6=30,$Y$11,IF(H6=31,$Y$12,IF(H6=40,$Y$13,IF(H6=41,$Y$14,IF(H6=42,$Y$15,IF(H6=50,$Y$16,"0"))))))))))</f>
        <v>0</v>
      </c>
      <c r="P6" s="17">
        <f>L6*G6</f>
        <v>0</v>
      </c>
      <c r="Q6" s="17">
        <f>P6+J6</f>
        <v>0</v>
      </c>
      <c r="S6" s="133" t="s">
        <v>11</v>
      </c>
      <c r="T6" s="134"/>
      <c r="U6" s="135"/>
      <c r="V6" s="6" t="s">
        <v>12</v>
      </c>
      <c r="W6" s="6" t="s">
        <v>13</v>
      </c>
      <c r="X6" t="s">
        <v>38</v>
      </c>
      <c r="Y6" t="s">
        <v>39</v>
      </c>
    </row>
    <row r="7" spans="1:25" ht="18.75" customHeight="1" x14ac:dyDescent="0.35">
      <c r="A7" s="14">
        <f>1+A6</f>
        <v>2</v>
      </c>
      <c r="B7" s="108"/>
      <c r="C7" s="108"/>
      <c r="D7" s="108"/>
      <c r="E7" s="109"/>
      <c r="F7" s="108"/>
      <c r="G7" s="111"/>
      <c r="H7" s="108">
        <v>0</v>
      </c>
      <c r="I7" s="113"/>
      <c r="J7" s="104">
        <f>G7*O7</f>
        <v>0</v>
      </c>
      <c r="K7" s="104" t="str">
        <f>IF(G7=0,"",IF(H7=20,"",IF(H7=21,"",IF(H7=22,$W$9,IF(H7=23,$W$10,IF(H7=30,"",IF(H7=31,$W$12,IF(H7=40,"",IF(H7=41,$W$14,IF(H7=42,$W$15,IF(H7=50,$W$16,"")))))))))))</f>
        <v/>
      </c>
      <c r="L7" s="104" t="str">
        <f>IF(H7=20,$X$7,IF(H7=21,$X$8,IF(H7=22,$X$9,IF(H7=23,$X$10,IF(H7=30,$X$11,IF(H7=31,$X$12,IF(H7=40,$X$13,IF(H7=41,$X$14,IF(H7=42,$X$15,IF(H7=50,$X$16,"0"))))))))))</f>
        <v>0</v>
      </c>
      <c r="M7" s="98">
        <f>IF(H7=20,120,IF(H7=21,120,IF(H7=22,120,IF(H7=23,120,"0"))))*G7</f>
        <v>0</v>
      </c>
      <c r="N7" s="16" t="str">
        <f>IF(H7=20,$W$7,IF(H7=21,$W$8,IF(H7=22,$W$9,IF(H7=23,$W$10,IF(H7=30,$W$11,IF(H7=31,$W$12,IF(H7=40,$W$13,IF(H7=41,$W$14,IF(H7=42,$W$15,IF(H7=50,$W$16,$W$17))))))))))</f>
        <v>neobsazeno</v>
      </c>
      <c r="O7" s="15" t="str">
        <f>IF(H7=20,$Y$7,IF(H7=21,$Y$8,IF(H7=22,$Y$9,IF(H7=23,$Y$10,IF(H7=30,$Y$11,IF(H7=31,$Y$12,IF(H7=40,$Y$13,IF(H7=41,$Y$14,IF(H7=42,$Y$15,IF(H7=50,$Y$16,"0"))))))))))</f>
        <v>0</v>
      </c>
      <c r="P7" s="17">
        <f>L7*G7</f>
        <v>0</v>
      </c>
      <c r="Q7" s="17">
        <f>P7+J7</f>
        <v>0</v>
      </c>
      <c r="S7" s="118" t="s">
        <v>14</v>
      </c>
      <c r="T7" s="118"/>
      <c r="U7" s="118"/>
      <c r="V7" s="18">
        <v>20</v>
      </c>
      <c r="W7" s="18" t="s">
        <v>15</v>
      </c>
      <c r="X7" s="88">
        <v>300</v>
      </c>
      <c r="Y7" s="87">
        <v>30</v>
      </c>
    </row>
    <row r="8" spans="1:25" ht="18.75" customHeight="1" x14ac:dyDescent="0.35">
      <c r="A8" s="14">
        <f t="shared" ref="A8:A30" si="0">1+A7</f>
        <v>3</v>
      </c>
      <c r="B8" s="108"/>
      <c r="C8" s="108"/>
      <c r="D8" s="108"/>
      <c r="E8" s="109"/>
      <c r="F8" s="108"/>
      <c r="G8" s="111"/>
      <c r="H8" s="108">
        <v>0</v>
      </c>
      <c r="I8" s="112"/>
      <c r="J8" s="104">
        <f>G8*O8</f>
        <v>0</v>
      </c>
      <c r="K8" s="104" t="str">
        <f>IF(G8=0,"",IF(H8=20,"",IF(H8=21,"",IF(H8=22,$W$9,IF(H8=23,$W$10,IF(H8=30,"",IF(H8=31,$W$12,IF(H8=40,"",IF(H8=41,$W$14,IF(H8=42,$W$15,IF(H8=50,$W$16,"")))))))))))</f>
        <v/>
      </c>
      <c r="L8" s="104" t="str">
        <f>IF(H8=20,$X$7,IF(H8=21,$X$8,IF(H8=22,$X$9,IF(H8=23,$X$10,IF(H8=30,$X$11,IF(H8=31,$X$12,IF(H8=40,$X$13,IF(H8=41,$X$14,IF(H8=42,$X$15,IF(H8=50,$X$16,"0"))))))))))</f>
        <v>0</v>
      </c>
      <c r="M8" s="98">
        <f>IF(H8=20,120,IF(H8=21,120,IF(H8=22,120,IF(H8=23,120,"0"))))*G8</f>
        <v>0</v>
      </c>
      <c r="N8" s="16" t="str">
        <f>IF(H8=20,$W$7,IF(H8=21,$W$8,IF(H8=22,$W$9,IF(H8=23,$W$10,IF(H8=30,$W$11,IF(H8=31,$W$12,IF(H8=40,$W$13,IF(H8=41,$W$14,IF(H8=42,$W$15,IF(H8=50,$W$16,$W$17))))))))))</f>
        <v>neobsazeno</v>
      </c>
      <c r="O8" s="15" t="str">
        <f>IF(H8=20,$Y$7,IF(H8=21,$Y$8,IF(H8=22,$Y$9,IF(H8=23,$Y$10,IF(H8=30,$Y$11,IF(H8=31,$Y$12,IF(H8=40,$Y$13,IF(H8=41,$Y$14,IF(H8=42,$Y$15,IF(H8=50,$Y$16,"0"))))))))))</f>
        <v>0</v>
      </c>
      <c r="P8" s="17">
        <f>L8*G8</f>
        <v>0</v>
      </c>
      <c r="Q8" s="17">
        <f>P8+J8</f>
        <v>0</v>
      </c>
      <c r="S8" s="118" t="s">
        <v>35</v>
      </c>
      <c r="T8" s="118"/>
      <c r="U8" s="118"/>
      <c r="V8" s="18">
        <v>21</v>
      </c>
      <c r="W8" s="18" t="s">
        <v>46</v>
      </c>
      <c r="X8" s="88">
        <v>300</v>
      </c>
      <c r="Y8" s="87">
        <v>30</v>
      </c>
    </row>
    <row r="9" spans="1:25" ht="18.75" customHeight="1" x14ac:dyDescent="0.3">
      <c r="A9" s="11"/>
      <c r="B9" s="128" t="s">
        <v>16</v>
      </c>
      <c r="C9" s="129"/>
      <c r="D9" s="129"/>
      <c r="E9" s="129"/>
      <c r="F9" s="129"/>
      <c r="G9" s="129"/>
      <c r="H9" s="19"/>
      <c r="I9" s="16"/>
      <c r="J9" s="105"/>
      <c r="K9" s="105"/>
      <c r="L9" s="105"/>
      <c r="M9" s="99"/>
      <c r="N9" s="19"/>
      <c r="O9" s="19"/>
      <c r="P9" s="19"/>
      <c r="Q9" s="20"/>
      <c r="S9" s="136" t="s">
        <v>36</v>
      </c>
      <c r="T9" s="137"/>
      <c r="U9" s="138"/>
      <c r="V9" s="18">
        <v>22</v>
      </c>
      <c r="W9" s="82" t="s">
        <v>47</v>
      </c>
      <c r="X9" s="88">
        <v>300</v>
      </c>
      <c r="Y9" s="87">
        <v>0</v>
      </c>
    </row>
    <row r="10" spans="1:25" ht="18.75" customHeight="1" x14ac:dyDescent="0.35">
      <c r="A10" s="14">
        <v>1</v>
      </c>
      <c r="B10" s="108"/>
      <c r="C10" s="108"/>
      <c r="D10" s="108"/>
      <c r="E10" s="109"/>
      <c r="F10" s="108"/>
      <c r="G10" s="111"/>
      <c r="H10" s="108">
        <v>0</v>
      </c>
      <c r="I10" s="112"/>
      <c r="J10" s="104">
        <f>G10*O10</f>
        <v>0</v>
      </c>
      <c r="K10" s="104" t="str">
        <f>IF(G10=0,"",IF(H10=20,"",IF(H10=21,"",IF(H10=22,$W$9,IF(H10=23,$W$10,IF(H10=30,"",IF(H10=31,$W$12,IF(H10=40,"",IF(H10=41,$W$14,IF(H10=42,$W$15,IF(H10=50,$W$16,"")))))))))))</f>
        <v/>
      </c>
      <c r="L10" s="104" t="str">
        <f>IF(H10=20,$X$7,IF(H10=21,$X$8,IF(H10=22,$X$9,IF(H10=23,$X$10,IF(H10=30,$X$11,IF(H10=31,$X$12,IF(H10=40,$X$13,IF(H10=41,$X$14,IF(H10=42,$X$15,IF(H10=50,$X$16,"0"))))))))))</f>
        <v>0</v>
      </c>
      <c r="M10" s="98">
        <f>IF(H10=20,120,IF(H10=21,120,IF(H10=22,120,IF(H10=23,120,"0"))))*G10</f>
        <v>0</v>
      </c>
      <c r="N10" s="16" t="str">
        <f>IF(H10=20,$W$7,IF(H10=21,$W$8,IF(H10=22,$W$9,IF(H10=23,$W$10,IF(H10=30,$W$11,IF(H10=31,$W$12,IF(H10=40,$W$13,IF(H10=41,$W$14,IF(H10=42,$W$15,IF(H10=50,$W$16,$W$17))))))))))</f>
        <v>neobsazeno</v>
      </c>
      <c r="O10" s="15" t="str">
        <f>IF(H10=20,$Y$7,IF(H10=21,$Y$8,IF(H10=22,$Y$9,IF(H10=23,$Y$10,IF(H10=30,$Y$11,IF(H10=31,$Y$12,IF(H10=40,$Y$13,IF(H10=41,$Y$14,IF(H10=42,$Y$15,IF(H10=50,$Y$16,"0"))))))))))</f>
        <v>0</v>
      </c>
      <c r="P10" s="17">
        <f>L10*G10</f>
        <v>0</v>
      </c>
      <c r="Q10" s="17">
        <f>P10+J10</f>
        <v>0</v>
      </c>
      <c r="S10" s="118" t="s">
        <v>42</v>
      </c>
      <c r="T10" s="118"/>
      <c r="U10" s="118"/>
      <c r="V10" s="82">
        <v>23</v>
      </c>
      <c r="W10" s="18" t="s">
        <v>48</v>
      </c>
      <c r="X10" s="88">
        <v>300</v>
      </c>
      <c r="Y10" s="87">
        <v>0</v>
      </c>
    </row>
    <row r="11" spans="1:25" ht="18.75" customHeight="1" x14ac:dyDescent="0.35">
      <c r="A11" s="14">
        <f t="shared" si="0"/>
        <v>2</v>
      </c>
      <c r="B11" s="108"/>
      <c r="C11" s="108"/>
      <c r="D11" s="108"/>
      <c r="E11" s="109"/>
      <c r="F11" s="108"/>
      <c r="G11" s="111"/>
      <c r="H11" s="108">
        <v>0</v>
      </c>
      <c r="I11" s="113"/>
      <c r="J11" s="104">
        <f>G11*O11</f>
        <v>0</v>
      </c>
      <c r="K11" s="104" t="str">
        <f>IF(G11=0,"",IF(H11=20,"",IF(H11=21,"",IF(H11=22,$W$9,IF(H11=23,$W$10,IF(H11=30,"",IF(H11=31,$W$12,IF(H11=40,"",IF(H11=41,$W$14,IF(H11=42,$W$15,IF(H11=50,$W$16,"")))))))))))</f>
        <v/>
      </c>
      <c r="L11" s="104" t="str">
        <f>IF(H11=20,$X$7,IF(H11=21,$X$8,IF(H11=22,$X$9,IF(H11=23,$X$10,IF(H11=30,$X$11,IF(H11=31,$X$12,IF(H11=40,$X$13,IF(H11=41,$X$14,IF(H11=42,$X$15,IF(H11=50,$X$16,"0"))))))))))</f>
        <v>0</v>
      </c>
      <c r="M11" s="98">
        <f>IF(H11=20,120,IF(H11=21,120,IF(H11=22,120,IF(H11=23,120,"0"))))*G11</f>
        <v>0</v>
      </c>
      <c r="N11" s="16" t="str">
        <f>IF(H11=20,$W$7,IF(H11=21,$W$8,IF(H11=22,$W$9,IF(H11=23,$W$10,IF(H11=30,$W$11,IF(H11=31,$W$12,IF(H11=40,$W$13,IF(H11=41,$W$14,IF(H11=42,$W$15,IF(H11=50,$W$16,$W$17))))))))))</f>
        <v>neobsazeno</v>
      </c>
      <c r="O11" s="15" t="str">
        <f>IF(H11=20,$Y$7,IF(H11=21,$Y$8,IF(H11=22,$Y$9,IF(H11=23,$Y$10,IF(H11=30,$Y$11,IF(H11=31,$Y$12,IF(H11=40,$Y$13,IF(H11=41,$Y$14,IF(H11=42,$Y$15,IF(H11=50,$Y$16,"0"))))))))))</f>
        <v>0</v>
      </c>
      <c r="P11" s="17">
        <f>L11*G11</f>
        <v>0</v>
      </c>
      <c r="Q11" s="17">
        <f>P11+J11</f>
        <v>0</v>
      </c>
      <c r="S11" s="122" t="s">
        <v>17</v>
      </c>
      <c r="T11" s="123"/>
      <c r="U11" s="124"/>
      <c r="V11" s="18">
        <v>30</v>
      </c>
      <c r="W11" s="18" t="s">
        <v>17</v>
      </c>
      <c r="X11" s="88">
        <v>300</v>
      </c>
      <c r="Y11" s="87">
        <v>30</v>
      </c>
    </row>
    <row r="12" spans="1:25" ht="18.75" customHeight="1" x14ac:dyDescent="0.35">
      <c r="A12" s="14">
        <f t="shared" si="0"/>
        <v>3</v>
      </c>
      <c r="B12" s="108"/>
      <c r="C12" s="108"/>
      <c r="D12" s="108"/>
      <c r="E12" s="109"/>
      <c r="F12" s="108"/>
      <c r="G12" s="111"/>
      <c r="H12" s="108">
        <v>0</v>
      </c>
      <c r="I12" s="113"/>
      <c r="J12" s="104">
        <f>G12*O12</f>
        <v>0</v>
      </c>
      <c r="K12" s="104" t="str">
        <f>IF(G12=0,"",IF(H12=20,"",IF(H12=21,"",IF(H12=22,$W$9,IF(H12=23,$W$10,IF(H12=30,"",IF(H12=31,$W$12,IF(H12=40,"",IF(H12=41,$W$14,IF(H12=42,$W$15,IF(H12=50,$W$16,"")))))))))))</f>
        <v/>
      </c>
      <c r="L12" s="104" t="str">
        <f>IF(H12=20,$X$7,IF(H12=21,$X$8,IF(H12=22,$X$9,IF(H12=23,$X$10,IF(H12=30,$X$11,IF(H12=31,$X$12,IF(H12=40,$X$13,IF(H12=41,$X$14,IF(H12=42,$X$15,IF(H12=50,$X$16,"0"))))))))))</f>
        <v>0</v>
      </c>
      <c r="M12" s="98">
        <f>IF(H12=20,120,IF(H12=21,120,IF(H12=22,120,IF(H12=23,120,"0"))))*G12</f>
        <v>0</v>
      </c>
      <c r="N12" s="16" t="str">
        <f>IF(H12=20,$W$7,IF(H12=21,$W$8,IF(H12=22,$W$9,IF(H12=23,$W$10,IF(H12=30,$W$11,IF(H12=31,$W$12,IF(H12=40,$W$13,IF(H12=41,$W$14,IF(H12=42,$W$15,IF(H12=50,$W$16,$W$17))))))))))</f>
        <v>neobsazeno</v>
      </c>
      <c r="O12" s="15" t="str">
        <f>IF(H12=20,$Y$7,IF(H12=21,$Y$8,IF(H12=22,$Y$9,IF(H12=23,$Y$10,IF(H12=30,$Y$11,IF(H12=31,$Y$12,IF(H12=40,$Y$13,IF(H12=41,$Y$14,IF(H12=42,$Y$15,IF(H12=50,$Y$16,"0"))))))))))</f>
        <v>0</v>
      </c>
      <c r="P12" s="17">
        <f>L12*G12</f>
        <v>0</v>
      </c>
      <c r="Q12" s="17">
        <f>P12+J12</f>
        <v>0</v>
      </c>
      <c r="S12" s="118" t="s">
        <v>41</v>
      </c>
      <c r="T12" s="118"/>
      <c r="U12" s="118"/>
      <c r="V12" s="89">
        <v>31</v>
      </c>
      <c r="W12" s="89" t="s">
        <v>41</v>
      </c>
      <c r="X12" s="88">
        <v>300</v>
      </c>
      <c r="Y12" s="87">
        <v>0</v>
      </c>
    </row>
    <row r="13" spans="1:25" ht="18.75" customHeight="1" x14ac:dyDescent="0.35">
      <c r="A13" s="14">
        <f t="shared" si="0"/>
        <v>4</v>
      </c>
      <c r="B13" s="108"/>
      <c r="C13" s="108"/>
      <c r="D13" s="108"/>
      <c r="E13" s="109"/>
      <c r="F13" s="108"/>
      <c r="G13" s="111"/>
      <c r="H13" s="108">
        <v>0</v>
      </c>
      <c r="I13" s="113"/>
      <c r="J13" s="104">
        <f>G13*O13</f>
        <v>0</v>
      </c>
      <c r="K13" s="104" t="str">
        <f>IF(G13=0,"",IF(H13=20,"",IF(H13=21,"",IF(H13=22,$W$9,IF(H13=23,$W$10,IF(H13=30,"",IF(H13=31,$W$12,IF(H13=40,"",IF(H13=41,$W$14,IF(H13=42,$W$15,IF(H13=50,$W$16,"")))))))))))</f>
        <v/>
      </c>
      <c r="L13" s="104" t="str">
        <f>IF(H13=20,$X$7,IF(H13=21,$X$8,IF(H13=22,$X$9,IF(H13=23,$X$10,IF(H13=30,$X$11,IF(H13=31,$X$12,IF(H13=40,$X$13,IF(H13=41,$X$14,IF(H13=42,$X$15,IF(H13=50,$X$16,"0"))))))))))</f>
        <v>0</v>
      </c>
      <c r="M13" s="98">
        <f>IF(H13=20,120,IF(H13=21,120,IF(H13=22,120,IF(H13=23,120,"0"))))*G13</f>
        <v>0</v>
      </c>
      <c r="N13" s="16" t="str">
        <f>IF(H13=20,$W$7,IF(H13=21,$W$8,IF(H13=22,$W$9,IF(H13=23,$W$10,IF(H13=30,$W$11,IF(H13=31,$W$12,IF(H13=40,$W$13,IF(H13=41,$W$14,IF(H13=42,$W$15,IF(H13=50,$W$16,$W$17))))))))))</f>
        <v>neobsazeno</v>
      </c>
      <c r="O13" s="15" t="str">
        <f>IF(H13=20,$Y$7,IF(H13=21,$Y$8,IF(H13=22,$Y$9,IF(H13=23,$Y$10,IF(H13=30,$Y$11,IF(H13=31,$Y$12,IF(H13=40,$Y$13,IF(H13=41,$Y$14,IF(H13=42,$Y$15,IF(H13=50,$Y$16,"0"))))))))))</f>
        <v>0</v>
      </c>
      <c r="P13" s="17">
        <f>L13*G13</f>
        <v>0</v>
      </c>
      <c r="Q13" s="17">
        <f>P13+J13</f>
        <v>0</v>
      </c>
      <c r="S13" s="122" t="s">
        <v>44</v>
      </c>
      <c r="T13" s="123"/>
      <c r="U13" s="124"/>
      <c r="V13" s="18">
        <v>40</v>
      </c>
      <c r="W13" s="18" t="s">
        <v>50</v>
      </c>
      <c r="X13" s="88">
        <v>540</v>
      </c>
      <c r="Y13" s="87">
        <v>30</v>
      </c>
    </row>
    <row r="14" spans="1:25" ht="18.75" customHeight="1" x14ac:dyDescent="0.3">
      <c r="A14" s="11"/>
      <c r="B14" s="128" t="s">
        <v>18</v>
      </c>
      <c r="C14" s="129"/>
      <c r="D14" s="129"/>
      <c r="E14" s="129"/>
      <c r="F14" s="129"/>
      <c r="G14" s="129"/>
      <c r="H14" s="19"/>
      <c r="I14" s="16"/>
      <c r="J14" s="105"/>
      <c r="K14" s="105"/>
      <c r="L14" s="105"/>
      <c r="M14" s="99"/>
      <c r="N14" s="19"/>
      <c r="O14" s="19"/>
      <c r="P14" s="19"/>
      <c r="Q14" s="20"/>
      <c r="S14" s="119" t="s">
        <v>37</v>
      </c>
      <c r="T14" s="120"/>
      <c r="U14" s="121"/>
      <c r="V14" s="18">
        <v>41</v>
      </c>
      <c r="W14" s="82" t="s">
        <v>55</v>
      </c>
      <c r="X14" s="88">
        <v>540</v>
      </c>
      <c r="Y14" s="87">
        <v>0</v>
      </c>
    </row>
    <row r="15" spans="1:25" ht="18.75" customHeight="1" x14ac:dyDescent="0.35">
      <c r="A15" s="14">
        <v>1</v>
      </c>
      <c r="B15" s="108"/>
      <c r="C15" s="108"/>
      <c r="D15" s="108"/>
      <c r="E15" s="109"/>
      <c r="F15" s="108"/>
      <c r="G15" s="111"/>
      <c r="H15" s="108">
        <v>0</v>
      </c>
      <c r="I15" s="113"/>
      <c r="J15" s="104">
        <f>G15*O15</f>
        <v>0</v>
      </c>
      <c r="K15" s="104" t="str">
        <f>IF(G15=0,"",IF(H15=20,"",IF(H15=21,"",IF(H15=22,$W$9,IF(H15=23,$W$10,IF(H15=30,"",IF(H15=31,$W$12,IF(H15=40,"",IF(H15=41,$W$14,IF(H15=42,$W$15,IF(H15=50,$W$16,"")))))))))))</f>
        <v/>
      </c>
      <c r="L15" s="104" t="str">
        <f>IF(H15=20,$X$7,IF(H15=21,$X$8,IF(H15=22,$X$9,IF(H15=23,$X$10,IF(H15=30,$X$11,IF(H15=31,$X$12,IF(H15=40,$X$13,IF(H15=41,$X$14,IF(H15=42,$X$15,IF(H15=50,$X$16,"0"))))))))))</f>
        <v>0</v>
      </c>
      <c r="M15" s="98">
        <f>IF(H15=20,120,IF(H15=21,120,IF(H15=22,120,IF(H15=23,120,"0"))))*G15</f>
        <v>0</v>
      </c>
      <c r="N15" s="16" t="str">
        <f>IF(H15=20,$W$7,IF(H15=21,$W$8,IF(H15=22,$W$9,IF(H15=23,$W$10,IF(H15=30,$W$11,IF(H15=31,$W$12,IF(H15=40,$W$13,IF(H15=41,$W$14,IF(H15=42,$W$15,IF(H15=50,$W$16,$W$17))))))))))</f>
        <v>neobsazeno</v>
      </c>
      <c r="O15" s="15" t="str">
        <f>IF(H15=20,$Y$7,IF(H15=21,$Y$8,IF(H15=22,$Y$9,IF(H15=23,$Y$10,IF(H15=30,$Y$11,IF(H15=31,$Y$12,IF(H15=40,$Y$13,IF(H15=41,$Y$14,IF(H15=42,$Y$15,IF(H15=50,$Y$16,"0"))))))))))</f>
        <v>0</v>
      </c>
      <c r="P15" s="17">
        <f>L15*G15</f>
        <v>0</v>
      </c>
      <c r="Q15" s="17">
        <f>P15+J15</f>
        <v>0</v>
      </c>
      <c r="S15" s="122" t="s">
        <v>43</v>
      </c>
      <c r="T15" s="123"/>
      <c r="U15" s="124"/>
      <c r="V15" s="82">
        <v>42</v>
      </c>
      <c r="W15" s="18" t="s">
        <v>56</v>
      </c>
      <c r="X15" s="88">
        <v>540</v>
      </c>
      <c r="Y15" s="87">
        <v>0</v>
      </c>
    </row>
    <row r="16" spans="1:25" ht="18.75" customHeight="1" x14ac:dyDescent="0.35">
      <c r="A16" s="14">
        <f t="shared" si="0"/>
        <v>2</v>
      </c>
      <c r="B16" s="108"/>
      <c r="C16" s="108"/>
      <c r="D16" s="108"/>
      <c r="E16" s="109"/>
      <c r="F16" s="108"/>
      <c r="G16" s="111"/>
      <c r="H16" s="108">
        <v>0</v>
      </c>
      <c r="I16" s="113"/>
      <c r="J16" s="104">
        <f>G16*O16</f>
        <v>0</v>
      </c>
      <c r="K16" s="104" t="str">
        <f>IF(G16=0,"",IF(H16=20,"",IF(H16=21,"",IF(H16=22,$W$9,IF(H16=23,$W$10,IF(H16=30,"",IF(H16=31,$W$12,IF(H16=40,"",IF(H16=41,$W$14,IF(H16=42,$W$15,IF(H16=50,$W$16,"")))))))))))</f>
        <v/>
      </c>
      <c r="L16" s="104" t="str">
        <f>IF(H16=20,$X$7,IF(H16=21,$X$8,IF(H16=22,$X$9,IF(H16=23,$X$10,IF(H16=30,$X$11,IF(H16=31,$X$12,IF(H16=40,$X$13,IF(H16=41,$X$14,IF(H16=42,$X$15,IF(H16=50,$X$16,"0"))))))))))</f>
        <v>0</v>
      </c>
      <c r="M16" s="98">
        <f>IF(H16=20,120,IF(H16=21,120,IF(H16=22,120,IF(H16=23,120,"0"))))*G16</f>
        <v>0</v>
      </c>
      <c r="N16" s="16" t="str">
        <f>IF(H16=20,$W$7,IF(H16=21,$W$8,IF(H16=22,$W$9,IF(H16=23,$W$10,IF(H16=30,$W$11,IF(H16=31,$W$12,IF(H16=40,$W$13,IF(H16=41,$W$14,IF(H16=42,$W$15,IF(H16=50,$W$16,$W$17))))))))))</f>
        <v>neobsazeno</v>
      </c>
      <c r="O16" s="15" t="str">
        <f>IF(H16=20,$Y$7,IF(H16=21,$Y$8,IF(H16=22,$Y$9,IF(H16=23,$Y$10,IF(H16=30,$Y$11,IF(H16=31,$Y$12,IF(H16=40,$Y$13,IF(H16=41,$Y$14,IF(H16=42,$Y$15,IF(H16=50,$Y$16,"0"))))))))))</f>
        <v>0</v>
      </c>
      <c r="P16" s="17">
        <f>L16*G16</f>
        <v>0</v>
      </c>
      <c r="Q16" s="17">
        <f>P16+J16</f>
        <v>0</v>
      </c>
      <c r="S16" s="119" t="s">
        <v>19</v>
      </c>
      <c r="T16" s="120"/>
      <c r="U16" s="121"/>
      <c r="V16" s="18">
        <v>50</v>
      </c>
      <c r="W16" s="18" t="s">
        <v>20</v>
      </c>
      <c r="X16" s="88">
        <v>0</v>
      </c>
      <c r="Y16" s="87">
        <v>0</v>
      </c>
    </row>
    <row r="17" spans="1:25" ht="18.75" customHeight="1" x14ac:dyDescent="0.35">
      <c r="A17" s="14">
        <f t="shared" si="0"/>
        <v>3</v>
      </c>
      <c r="B17" s="108"/>
      <c r="C17" s="108"/>
      <c r="D17" s="108"/>
      <c r="E17" s="109"/>
      <c r="F17" s="108"/>
      <c r="G17" s="111"/>
      <c r="H17" s="108">
        <v>0</v>
      </c>
      <c r="I17" s="112"/>
      <c r="J17" s="104">
        <f>G17*O17</f>
        <v>0</v>
      </c>
      <c r="K17" s="104" t="str">
        <f>IF(G17=0,"",IF(H17=20,"",IF(H17=21,"",IF(H17=22,$W$9,IF(H17=23,$W$10,IF(H17=30,"",IF(H17=31,$W$12,IF(H17=40,"",IF(H17=41,$W$14,IF(H17=42,$W$15,IF(H17=50,$W$16,"")))))))))))</f>
        <v/>
      </c>
      <c r="L17" s="104" t="str">
        <f>IF(H17=20,$X$7,IF(H17=21,$X$8,IF(H17=22,$X$9,IF(H17=23,$X$10,IF(H17=30,$X$11,IF(H17=31,$X$12,IF(H17=40,$X$13,IF(H17=41,$X$14,IF(H17=42,$X$15,IF(H17=50,$X$16,"0"))))))))))</f>
        <v>0</v>
      </c>
      <c r="M17" s="98">
        <f>IF(H17=20,120,IF(H17=21,120,IF(H17=22,120,IF(H17=23,120,"0"))))*G17</f>
        <v>0</v>
      </c>
      <c r="N17" s="16" t="str">
        <f>IF(H17=20,$W$7,IF(H17=21,$W$8,IF(H17=22,$W$9,IF(H17=23,$W$10,IF(H17=30,$W$11,IF(H17=31,$W$12,IF(H17=40,$W$13,IF(H17=41,$W$14,IF(H17=42,$W$15,IF(H17=50,$W$16,$W$17))))))))))</f>
        <v>neobsazeno</v>
      </c>
      <c r="O17" s="15" t="str">
        <f>IF(H17=20,$Y$7,IF(H17=21,$Y$8,IF(H17=22,$Y$9,IF(H17=23,$Y$10,IF(H17=30,$Y$11,IF(H17=31,$Y$12,IF(H17=40,$Y$13,IF(H17=41,$Y$14,IF(H17=42,$Y$15,IF(H17=50,$Y$16,"0"))))))))))</f>
        <v>0</v>
      </c>
      <c r="P17" s="17">
        <f>L17*G17</f>
        <v>0</v>
      </c>
      <c r="Q17" s="17">
        <f>P17+J17</f>
        <v>0</v>
      </c>
      <c r="S17" s="119" t="s">
        <v>21</v>
      </c>
      <c r="T17" s="120"/>
      <c r="U17" s="121"/>
      <c r="V17" s="83">
        <v>0</v>
      </c>
      <c r="W17" s="18" t="s">
        <v>21</v>
      </c>
      <c r="X17" s="88">
        <v>0</v>
      </c>
      <c r="Y17" s="87">
        <v>0</v>
      </c>
    </row>
    <row r="18" spans="1:25" ht="18.75" customHeight="1" x14ac:dyDescent="0.35">
      <c r="A18" s="14">
        <f t="shared" si="0"/>
        <v>4</v>
      </c>
      <c r="B18" s="108"/>
      <c r="C18" s="108"/>
      <c r="D18" s="108"/>
      <c r="E18" s="109"/>
      <c r="F18" s="108"/>
      <c r="G18" s="111"/>
      <c r="H18" s="108">
        <v>0</v>
      </c>
      <c r="I18" s="112"/>
      <c r="J18" s="104">
        <f>G18*O18</f>
        <v>0</v>
      </c>
      <c r="K18" s="104" t="str">
        <f>IF(G18=0,"",IF(H18=20,"",IF(H18=21,"",IF(H18=22,$W$9,IF(H18=23,$W$10,IF(H18=30,"",IF(H18=31,$W$12,IF(H18=40,"",IF(H18=41,$W$14,IF(H18=42,$W$15,IF(H18=50,$W$16,"")))))))))))</f>
        <v/>
      </c>
      <c r="L18" s="104" t="str">
        <f>IF(H18=20,$X$7,IF(H18=21,$X$8,IF(H18=22,$X$9,IF(H18=23,$X$10,IF(H18=30,$X$11,IF(H18=31,$X$12,IF(H18=40,$X$13,IF(H18=41,$X$14,IF(H18=42,$X$15,IF(H18=50,$X$16,"0"))))))))))</f>
        <v>0</v>
      </c>
      <c r="M18" s="98">
        <f>IF(H18=20,120,IF(H18=21,120,IF(H18=22,120,IF(H18=23,120,"0"))))*G18</f>
        <v>0</v>
      </c>
      <c r="N18" s="16" t="str">
        <f>IF(H18=20,$W$7,IF(H18=21,$W$8,IF(H18=22,$W$9,IF(H18=23,$W$10,IF(H18=30,$W$11,IF(H18=31,$W$12,IF(H18=40,$W$13,IF(H18=41,$W$14,IF(H18=42,$W$15,IF(H18=50,$W$16,$W$17))))))))))</f>
        <v>neobsazeno</v>
      </c>
      <c r="O18" s="15" t="str">
        <f>IF(H18=20,$Y$7,IF(H18=21,$Y$8,IF(H18=22,$Y$9,IF(H18=23,$Y$10,IF(H18=30,$Y$11,IF(H18=31,$Y$12,IF(H18=40,$Y$13,IF(H18=41,$Y$14,IF(H18=42,$Y$15,IF(H18=50,$Y$16,"0"))))))))))</f>
        <v>0</v>
      </c>
      <c r="P18" s="17">
        <f>L18*G18</f>
        <v>0</v>
      </c>
      <c r="Q18" s="17">
        <f>P18+J18</f>
        <v>0</v>
      </c>
      <c r="S18" s="143"/>
      <c r="T18" s="143"/>
      <c r="U18" s="143"/>
      <c r="V18" s="86"/>
      <c r="W18" s="86"/>
    </row>
    <row r="19" spans="1:25" ht="18.75" customHeight="1" x14ac:dyDescent="0.3">
      <c r="A19" s="11"/>
      <c r="B19" s="128" t="s">
        <v>23</v>
      </c>
      <c r="C19" s="129"/>
      <c r="D19" s="129"/>
      <c r="E19" s="129"/>
      <c r="F19" s="129"/>
      <c r="G19" s="129"/>
      <c r="H19" s="19"/>
      <c r="I19" s="16"/>
      <c r="J19" s="105"/>
      <c r="K19" s="105"/>
      <c r="L19" s="105"/>
      <c r="M19" s="99"/>
      <c r="N19" s="19"/>
      <c r="O19" s="19"/>
      <c r="P19" s="19"/>
      <c r="Q19" s="20"/>
      <c r="S19" s="84"/>
      <c r="T19" s="84"/>
      <c r="U19" s="86"/>
      <c r="V19" s="86"/>
      <c r="W19" s="84"/>
    </row>
    <row r="20" spans="1:25" ht="18.75" customHeight="1" x14ac:dyDescent="0.35">
      <c r="A20" s="14">
        <v>1</v>
      </c>
      <c r="B20" s="108"/>
      <c r="C20" s="108"/>
      <c r="D20" s="108"/>
      <c r="E20" s="109"/>
      <c r="F20" s="108"/>
      <c r="G20" s="111"/>
      <c r="H20" s="108">
        <v>0</v>
      </c>
      <c r="I20" s="112"/>
      <c r="J20" s="104">
        <f>G20*O20</f>
        <v>0</v>
      </c>
      <c r="K20" s="104" t="str">
        <f>IF(G20=0,"",IF(H20=20,"",IF(H20=21,"",IF(H20=22,$W$9,IF(H20=23,$W$10,IF(H20=30,"",IF(H20=31,$W$12,IF(H20=40,"",IF(H20=41,$W$14,IF(H20=42,$W$15,IF(H20=50,$W$16,"")))))))))))</f>
        <v/>
      </c>
      <c r="L20" s="104" t="str">
        <f>IF(H20=20,$X$7,IF(H20=21,$X$8,IF(H20=22,$X$9,IF(H20=23,$X$10,IF(H20=30,$X$11,IF(H20=31,$X$12,IF(H20=40,$X$13,IF(H20=41,$X$14,IF(H20=42,$X$15,IF(H20=50,$X$16,"0"))))))))))</f>
        <v>0</v>
      </c>
      <c r="M20" s="98">
        <f>IF(H20=20,120,IF(H20=21,120,IF(H20=22,120,IF(H20=23,120,"0"))))*G20</f>
        <v>0</v>
      </c>
      <c r="N20" s="16" t="str">
        <f>IF(H20=20,$W$7,IF(H20=21,$W$8,IF(H20=22,$W$9,IF(H20=23,$W$10,IF(H20=30,$W$11,IF(H20=31,$W$12,IF(H20=40,$W$13,IF(H20=41,$W$14,IF(H20=42,$W$15,IF(H20=50,$W$16,$W$17))))))))))</f>
        <v>neobsazeno</v>
      </c>
      <c r="O20" s="15" t="str">
        <f>IF(H20=20,$Y$7,IF(H20=21,$Y$8,IF(H20=22,$Y$9,IF(H20=23,$Y$10,IF(H20=30,$Y$11,IF(H20=31,$Y$12,IF(H20=40,$Y$13,IF(H20=41,$Y$14,IF(H20=42,$Y$15,IF(H20=50,$Y$16,"0"))))))))))</f>
        <v>0</v>
      </c>
      <c r="P20" s="17">
        <f>L20*G20</f>
        <v>0</v>
      </c>
      <c r="Q20" s="17">
        <f>P20+J20</f>
        <v>0</v>
      </c>
      <c r="S20" s="86"/>
      <c r="T20" s="86"/>
      <c r="U20" s="84"/>
      <c r="V20" s="84"/>
      <c r="W20" s="86"/>
    </row>
    <row r="21" spans="1:25" ht="18.75" customHeight="1" x14ac:dyDescent="0.35">
      <c r="A21" s="14">
        <f t="shared" si="0"/>
        <v>2</v>
      </c>
      <c r="B21" s="108"/>
      <c r="C21" s="108"/>
      <c r="D21" s="108"/>
      <c r="E21" s="109"/>
      <c r="F21" s="108"/>
      <c r="G21" s="111"/>
      <c r="H21" s="108">
        <v>0</v>
      </c>
      <c r="I21" s="112"/>
      <c r="J21" s="104">
        <f>G21*O21</f>
        <v>0</v>
      </c>
      <c r="K21" s="104" t="str">
        <f>IF(G21=0,"",IF(H21=20,"",IF(H21=21,"",IF(H21=22,$W$9,IF(H21=23,$W$10,IF(H21=30,"",IF(H21=31,$W$12,IF(H21=40,"",IF(H21=41,$W$14,IF(H21=42,$W$15,IF(H21=50,$W$16,"")))))))))))</f>
        <v/>
      </c>
      <c r="L21" s="104" t="str">
        <f>IF(H21=20,$X$7,IF(H21=21,$X$8,IF(H21=22,$X$9,IF(H21=23,$X$10,IF(H21=30,$X$11,IF(H21=31,$X$12,IF(H21=40,$X$13,IF(H21=41,$X$14,IF(H21=42,$X$15,IF(H21=50,$X$16,"0"))))))))))</f>
        <v>0</v>
      </c>
      <c r="M21" s="98">
        <f>IF(H21=20,120,IF(H21=21,120,IF(H21=22,120,IF(H21=23,120,"0"))))*G21</f>
        <v>0</v>
      </c>
      <c r="N21" s="16" t="str">
        <f>IF(H21=20,$W$7,IF(H21=21,$W$8,IF(H21=22,$W$9,IF(H21=23,$W$10,IF(H21=30,$W$11,IF(H21=31,$W$12,IF(H21=40,$W$13,IF(H21=41,$W$14,IF(H21=42,$W$15,IF(H21=50,$W$16,$W$17))))))))))</f>
        <v>neobsazeno</v>
      </c>
      <c r="O21" s="15" t="str">
        <f>IF(H21=20,$Y$7,IF(H21=21,$Y$8,IF(H21=22,$Y$9,IF(H21=23,$Y$10,IF(H21=30,$Y$11,IF(H21=31,$Y$12,IF(H21=40,$Y$13,IF(H21=41,$Y$14,IF(H21=42,$Y$15,IF(H21=50,$Y$16,"0"))))))))))</f>
        <v>0</v>
      </c>
      <c r="P21" s="17">
        <f>L21*G21</f>
        <v>0</v>
      </c>
      <c r="Q21" s="17">
        <f>P21+J21</f>
        <v>0</v>
      </c>
      <c r="S21" s="21" t="s">
        <v>22</v>
      </c>
      <c r="T21" s="22"/>
      <c r="U21" s="22"/>
      <c r="V21" s="3"/>
    </row>
    <row r="22" spans="1:25" ht="18.75" customHeight="1" x14ac:dyDescent="0.35">
      <c r="A22" s="14">
        <f t="shared" si="0"/>
        <v>3</v>
      </c>
      <c r="B22" s="108"/>
      <c r="C22" s="108"/>
      <c r="D22" s="108"/>
      <c r="E22" s="109"/>
      <c r="F22" s="108"/>
      <c r="G22" s="111"/>
      <c r="H22" s="108">
        <v>0</v>
      </c>
      <c r="I22" s="113"/>
      <c r="J22" s="104">
        <f>G22*O22</f>
        <v>0</v>
      </c>
      <c r="K22" s="104" t="str">
        <f>IF(G22=0,"",IF(H22=20,"",IF(H22=21,"",IF(H22=22,$W$9,IF(H22=23,$W$10,IF(H22=30,"",IF(H22=31,$W$12,IF(H22=40,"",IF(H22=41,$W$14,IF(H22=42,$W$15,IF(H22=50,$W$16,"")))))))))))</f>
        <v/>
      </c>
      <c r="L22" s="104" t="str">
        <f>IF(H22=20,$X$7,IF(H22=21,$X$8,IF(H22=22,$X$9,IF(H22=23,$X$10,IF(H22=30,$X$11,IF(H22=31,$X$12,IF(H22=40,$X$13,IF(H22=41,$X$14,IF(H22=42,$X$15,IF(H22=50,$X$16,"0"))))))))))</f>
        <v>0</v>
      </c>
      <c r="M22" s="98">
        <f>IF(H22=20,120,IF(H22=21,120,IF(H22=22,120,IF(H22=23,120,"0"))))*G22</f>
        <v>0</v>
      </c>
      <c r="N22" s="16" t="str">
        <f>IF(H22=20,$W$7,IF(H22=21,$W$8,IF(H22=22,$W$9,IF(H22=23,$W$10,IF(H22=30,$W$11,IF(H22=31,$W$12,IF(H22=40,$W$13,IF(H22=41,$W$14,IF(H22=42,$W$15,IF(H22=50,$W$16,$W$17))))))))))</f>
        <v>neobsazeno</v>
      </c>
      <c r="O22" s="15" t="str">
        <f>IF(H22=20,$Y$7,IF(H22=21,$Y$8,IF(H22=22,$Y$9,IF(H22=23,$Y$10,IF(H22=30,$Y$11,IF(H22=31,$Y$12,IF(H22=40,$Y$13,IF(H22=41,$Y$14,IF(H22=42,$Y$15,IF(H22=50,$Y$16,"0"))))))))))</f>
        <v>0</v>
      </c>
      <c r="P22" s="17">
        <f>L22*G22</f>
        <v>0</v>
      </c>
      <c r="Q22" s="17">
        <f>P22+J22</f>
        <v>0</v>
      </c>
      <c r="S22" s="142" t="s">
        <v>45</v>
      </c>
      <c r="T22" s="142"/>
      <c r="U22" s="142"/>
      <c r="V22" s="142"/>
      <c r="W22" s="142"/>
    </row>
    <row r="23" spans="1:25" ht="18.75" customHeight="1" x14ac:dyDescent="0.3">
      <c r="A23" s="11"/>
      <c r="B23" s="128" t="s">
        <v>24</v>
      </c>
      <c r="C23" s="129"/>
      <c r="D23" s="129"/>
      <c r="E23" s="129"/>
      <c r="F23" s="129"/>
      <c r="G23" s="129"/>
      <c r="H23" s="19"/>
      <c r="I23" s="16"/>
      <c r="J23" s="105"/>
      <c r="K23" s="105"/>
      <c r="L23" s="105"/>
      <c r="M23" s="99"/>
      <c r="N23" s="19"/>
      <c r="O23" s="19"/>
      <c r="P23" s="19"/>
      <c r="Q23" s="20"/>
      <c r="S23" s="142"/>
      <c r="T23" s="142"/>
      <c r="U23" s="142"/>
      <c r="V23" s="142"/>
      <c r="W23" s="142"/>
    </row>
    <row r="24" spans="1:25" ht="18.75" customHeight="1" x14ac:dyDescent="0.35">
      <c r="A24" s="14">
        <v>1</v>
      </c>
      <c r="B24" s="108"/>
      <c r="C24" s="108"/>
      <c r="D24" s="108"/>
      <c r="E24" s="109"/>
      <c r="F24" s="108"/>
      <c r="G24" s="111"/>
      <c r="H24" s="108">
        <v>0</v>
      </c>
      <c r="I24" s="113"/>
      <c r="J24" s="104">
        <f>G24*O24</f>
        <v>0</v>
      </c>
      <c r="K24" s="104" t="str">
        <f>IF(G24=0,"",IF(H24=20,"",IF(H24=21,"",IF(H24=22,$W$9,IF(H24=23,$W$10,IF(H24=30,"",IF(H24=31,$W$12,IF(H24=40,"",IF(H24=41,$W$14,IF(H24=42,$W$15,IF(H24=50,$W$16,"")))))))))))</f>
        <v/>
      </c>
      <c r="L24" s="104" t="str">
        <f>IF(H24=20,$X$7,IF(H24=21,$X$8,IF(H24=22,$X$9,IF(H24=23,$X$10,IF(H24=30,$X$11,IF(H24=31,$X$12,IF(H24=40,$X$13,IF(H24=41,$X$14,IF(H24=42,$X$15,IF(H24=50,$X$16,"0"))))))))))</f>
        <v>0</v>
      </c>
      <c r="M24" s="98">
        <f>IF(H24=20,120,IF(H24=21,120,IF(H24=22,120,IF(H24=23,120,"0"))))*G24</f>
        <v>0</v>
      </c>
      <c r="N24" s="16" t="str">
        <f>IF(H24=20,$W$7,IF(H24=21,$W$8,IF(H24=22,$W$9,IF(H24=23,$W$10,IF(H24=30,$W$11,IF(H24=31,$W$12,IF(H24=40,$W$13,IF(H24=41,$W$14,IF(H24=42,$W$15,IF(H24=50,$W$16,$W$17))))))))))</f>
        <v>neobsazeno</v>
      </c>
      <c r="O24" s="15" t="str">
        <f>IF(H24=20,$Y$7,IF(H24=21,$Y$8,IF(H24=22,$Y$9,IF(H24=23,$Y$10,IF(H24=30,$Y$11,IF(H24=31,$Y$12,IF(H24=40,$Y$13,IF(H24=41,$Y$14,IF(H24=42,$Y$15,IF(H24=50,$Y$16,"0"))))))))))</f>
        <v>0</v>
      </c>
      <c r="P24" s="17">
        <f>L24*G24</f>
        <v>0</v>
      </c>
      <c r="Q24" s="17">
        <f>P24+J24</f>
        <v>0</v>
      </c>
      <c r="S24" s="142"/>
      <c r="T24" s="142"/>
      <c r="U24" s="142"/>
      <c r="V24" s="142"/>
      <c r="W24" s="142"/>
    </row>
    <row r="25" spans="1:25" ht="18.75" customHeight="1" x14ac:dyDescent="0.35">
      <c r="A25" s="14">
        <f t="shared" si="0"/>
        <v>2</v>
      </c>
      <c r="B25" s="108"/>
      <c r="C25" s="108"/>
      <c r="D25" s="108"/>
      <c r="E25" s="109"/>
      <c r="F25" s="108"/>
      <c r="G25" s="111"/>
      <c r="H25" s="108">
        <v>0</v>
      </c>
      <c r="I25" s="113"/>
      <c r="J25" s="104">
        <f>G25*O25</f>
        <v>0</v>
      </c>
      <c r="K25" s="104" t="str">
        <f>IF(G25=0,"",IF(H25=20,"",IF(H25=21,"",IF(H25=22,$W$9,IF(H25=23,$W$10,IF(H25=30,"",IF(H25=31,$W$12,IF(H25=40,"",IF(H25=41,$W$14,IF(H25=42,$W$15,IF(H25=50,$W$16,"")))))))))))</f>
        <v/>
      </c>
      <c r="L25" s="104" t="str">
        <f>IF(H25=20,$X$7,IF(H25=21,$X$8,IF(H25=22,$X$9,IF(H25=23,$X$10,IF(H25=30,$X$11,IF(H25=31,$X$12,IF(H25=40,$X$13,IF(H25=41,$X$14,IF(H25=42,$X$15,IF(H25=50,$X$16,"0"))))))))))</f>
        <v>0</v>
      </c>
      <c r="M25" s="98">
        <f>IF(H25=20,120,IF(H25=21,120,IF(H25=22,120,IF(H25=23,120,"0"))))*G25</f>
        <v>0</v>
      </c>
      <c r="N25" s="16" t="str">
        <f>IF(H25=20,$W$7,IF(H25=21,$W$8,IF(H25=22,$W$9,IF(H25=23,$W$10,IF(H25=30,$W$11,IF(H25=31,$W$12,IF(H25=40,$W$13,IF(H25=41,$W$14,IF(H25=42,$W$15,IF(H25=50,$W$16,$W$17))))))))))</f>
        <v>neobsazeno</v>
      </c>
      <c r="O25" s="15" t="str">
        <f>IF(H25=20,$Y$7,IF(H25=21,$Y$8,IF(H25=22,$Y$9,IF(H25=23,$Y$10,IF(H25=30,$Y$11,IF(H25=31,$Y$12,IF(H25=40,$Y$13,IF(H25=41,$Y$14,IF(H25=42,$Y$15,IF(H25=50,$Y$16,"0"))))))))))</f>
        <v>0</v>
      </c>
      <c r="P25" s="17">
        <f>L25*G25</f>
        <v>0</v>
      </c>
      <c r="Q25" s="17">
        <f>P25+J25</f>
        <v>0</v>
      </c>
      <c r="S25" s="142"/>
      <c r="T25" s="142"/>
      <c r="U25" s="142"/>
      <c r="V25" s="142"/>
      <c r="W25" s="142"/>
    </row>
    <row r="26" spans="1:25" ht="18.75" customHeight="1" x14ac:dyDescent="0.35">
      <c r="A26" s="14">
        <f t="shared" si="0"/>
        <v>3</v>
      </c>
      <c r="B26" s="108"/>
      <c r="C26" s="108"/>
      <c r="D26" s="108"/>
      <c r="E26" s="109"/>
      <c r="F26" s="108"/>
      <c r="G26" s="111"/>
      <c r="H26" s="108">
        <v>0</v>
      </c>
      <c r="I26" s="113"/>
      <c r="J26" s="104">
        <f>G26*O26</f>
        <v>0</v>
      </c>
      <c r="K26" s="104" t="str">
        <f>IF(G26=0,"",IF(H26=20,"",IF(H26=21,"",IF(H26=22,$W$9,IF(H26=23,$W$10,IF(H26=30,"",IF(H26=31,$W$12,IF(H26=40,"",IF(H26=41,$W$14,IF(H26=42,$W$15,IF(H26=50,$W$16,"")))))))))))</f>
        <v/>
      </c>
      <c r="L26" s="104" t="str">
        <f>IF(H26=20,$X$7,IF(H26=21,$X$8,IF(H26=22,$X$9,IF(H26=23,$X$10,IF(H26=30,$X$11,IF(H26=31,$X$12,IF(H26=40,$X$13,IF(H26=41,$X$14,IF(H26=42,$X$15,IF(H26=50,$X$16,"0"))))))))))</f>
        <v>0</v>
      </c>
      <c r="M26" s="98">
        <f>IF(H26=20,120,IF(H26=21,120,IF(H26=22,120,IF(H26=23,120,"0"))))*G26</f>
        <v>0</v>
      </c>
      <c r="N26" s="16" t="str">
        <f>IF(H26=20,$W$7,IF(H26=21,$W$8,IF(H26=22,$W$9,IF(H26=23,$W$10,IF(H26=30,$W$11,IF(H26=31,$W$12,IF(H26=40,$W$13,IF(H26=41,$W$14,IF(H26=42,$W$15,IF(H26=50,$W$16,$W$17))))))))))</f>
        <v>neobsazeno</v>
      </c>
      <c r="O26" s="15" t="str">
        <f>IF(H26=20,$Y$7,IF(H26=21,$Y$8,IF(H26=22,$Y$9,IF(H26=23,$Y$10,IF(H26=30,$Y$11,IF(H26=31,$Y$12,IF(H26=40,$Y$13,IF(H26=41,$Y$14,IF(H26=42,$Y$15,IF(H26=50,$Y$16,"0"))))))))))</f>
        <v>0</v>
      </c>
      <c r="P26" s="17">
        <f>L26*G26</f>
        <v>0</v>
      </c>
      <c r="Q26" s="17">
        <f>P26+J26</f>
        <v>0</v>
      </c>
      <c r="S26" s="142"/>
      <c r="T26" s="142"/>
      <c r="U26" s="142"/>
      <c r="V26" s="142"/>
      <c r="W26" s="142"/>
    </row>
    <row r="27" spans="1:25" ht="18.75" customHeight="1" x14ac:dyDescent="0.3">
      <c r="A27" s="11"/>
      <c r="B27" s="128" t="s">
        <v>25</v>
      </c>
      <c r="C27" s="129"/>
      <c r="D27" s="129"/>
      <c r="E27" s="129"/>
      <c r="F27" s="129"/>
      <c r="G27" s="129"/>
      <c r="H27" s="19"/>
      <c r="I27" s="16"/>
      <c r="J27" s="105"/>
      <c r="K27" s="105"/>
      <c r="L27" s="105"/>
      <c r="M27" s="99"/>
      <c r="N27" s="19"/>
      <c r="O27" s="19"/>
      <c r="P27" s="19"/>
      <c r="Q27" s="20"/>
      <c r="S27" s="90"/>
      <c r="T27" s="90"/>
      <c r="U27" s="90"/>
      <c r="V27" s="90"/>
      <c r="W27" s="90"/>
    </row>
    <row r="28" spans="1:25" ht="18.75" customHeight="1" x14ac:dyDescent="0.35">
      <c r="A28" s="14">
        <v>1</v>
      </c>
      <c r="B28" s="108"/>
      <c r="C28" s="108"/>
      <c r="D28" s="108"/>
      <c r="E28" s="109"/>
      <c r="F28" s="108"/>
      <c r="G28" s="111"/>
      <c r="H28" s="108">
        <v>0</v>
      </c>
      <c r="I28" s="113"/>
      <c r="J28" s="104">
        <f>G28*O28</f>
        <v>0</v>
      </c>
      <c r="K28" s="104" t="str">
        <f>IF(G28=0,"",IF(H28=20,"",IF(H28=21,"",IF(H28=22,$W$9,IF(H28=23,$W$10,IF(H28=30,"",IF(H28=31,$W$12,IF(H28=40,"",IF(H28=41,$W$14,IF(H28=42,$W$15,IF(H28=50,$W$16,"")))))))))))</f>
        <v/>
      </c>
      <c r="L28" s="104" t="str">
        <f>IF(H28=20,$X$7,IF(H28=21,$X$8,IF(H28=22,$X$9,IF(H28=23,$X$10,IF(H28=30,$X$11,IF(H28=31,$X$12,IF(H28=40,$X$13,IF(H28=41,$X$14,IF(H28=42,$X$15,IF(H28=50,$X$16,"0"))))))))))</f>
        <v>0</v>
      </c>
      <c r="M28" s="98">
        <f>IF(H28=20,120,IF(H28=21,120,IF(H28=22,120,IF(H28=23,120,"0"))))*G28</f>
        <v>0</v>
      </c>
      <c r="N28" s="16" t="str">
        <f>IF(H28=20,$W$7,IF(H28=21,$W$8,IF(H28=22,$W$9,IF(H28=23,$W$10,IF(H28=30,$W$11,IF(H28=31,$W$12,IF(H28=40,$W$13,IF(H28=41,$W$14,IF(H28=42,$W$15,IF(H28=50,$W$16,$W$17))))))))))</f>
        <v>neobsazeno</v>
      </c>
      <c r="O28" s="15" t="str">
        <f>IF(H28=20,$Y$7,IF(H28=21,$Y$8,IF(H28=22,$Y$9,IF(H28=23,$Y$10,IF(H28=30,$Y$11,IF(H28=31,$Y$12,IF(H28=40,$Y$13,IF(H28=41,$Y$14,IF(H28=42,$Y$15,IF(H28=50,$Y$16,"0"))))))))))</f>
        <v>0</v>
      </c>
      <c r="P28" s="17">
        <f>L28*G28</f>
        <v>0</v>
      </c>
      <c r="Q28" s="17">
        <f>P28+J28</f>
        <v>0</v>
      </c>
      <c r="S28" s="90"/>
      <c r="T28" s="90"/>
      <c r="U28" s="90"/>
      <c r="V28" s="90"/>
      <c r="W28" s="90"/>
    </row>
    <row r="29" spans="1:25" ht="18.75" customHeight="1" x14ac:dyDescent="0.35">
      <c r="A29" s="14">
        <f t="shared" si="0"/>
        <v>2</v>
      </c>
      <c r="B29" s="108"/>
      <c r="C29" s="108"/>
      <c r="D29" s="108"/>
      <c r="E29" s="109"/>
      <c r="F29" s="108"/>
      <c r="G29" s="111"/>
      <c r="H29" s="108">
        <v>0</v>
      </c>
      <c r="I29" s="113"/>
      <c r="J29" s="104">
        <f>G29*O29</f>
        <v>0</v>
      </c>
      <c r="K29" s="104" t="str">
        <f>IF(G29=0,"",IF(H29=20,"",IF(H29=21,"",IF(H29=22,$W$9,IF(H29=23,$W$10,IF(H29=30,"",IF(H29=31,$W$12,IF(H29=40,"",IF(H29=41,$W$14,IF(H29=42,$W$15,IF(H29=50,$W$16,"")))))))))))</f>
        <v/>
      </c>
      <c r="L29" s="104" t="str">
        <f>IF(H29=20,$X$7,IF(H29=21,$X$8,IF(H29=22,$X$9,IF(H29=23,$X$10,IF(H29=30,$X$11,IF(H29=31,$X$12,IF(H29=40,$X$13,IF(H29=41,$X$14,IF(H29=42,$X$15,IF(H29=50,$X$16,"0"))))))))))</f>
        <v>0</v>
      </c>
      <c r="M29" s="98">
        <f>IF(H29=20,120,IF(H29=21,120,IF(H29=22,120,IF(H29=23,120,"0"))))*G29</f>
        <v>0</v>
      </c>
      <c r="N29" s="16" t="str">
        <f>IF(H29=20,$W$7,IF(H29=21,$W$8,IF(H29=22,$W$9,IF(H29=23,$W$10,IF(H29=30,$W$11,IF(H29=31,$W$12,IF(H29=40,$W$13,IF(H29=41,$W$14,IF(H29=42,$W$15,IF(H29=50,$W$16,$W$17))))))))))</f>
        <v>neobsazeno</v>
      </c>
      <c r="O29" s="15" t="str">
        <f>IF(H29=20,$Y$7,IF(H29=21,$Y$8,IF(H29=22,$Y$9,IF(H29=23,$Y$10,IF(H29=30,$Y$11,IF(H29=31,$Y$12,IF(H29=40,$Y$13,IF(H29=41,$Y$14,IF(H29=42,$Y$15,IF(H29=50,$Y$16,"0"))))))))))</f>
        <v>0</v>
      </c>
      <c r="P29" s="17">
        <f>L29*G29</f>
        <v>0</v>
      </c>
      <c r="Q29" s="17">
        <f>P29+J29</f>
        <v>0</v>
      </c>
      <c r="S29" s="90"/>
      <c r="T29" s="90"/>
      <c r="U29" s="90"/>
      <c r="V29" s="90"/>
      <c r="W29" s="90"/>
    </row>
    <row r="30" spans="1:25" ht="18.75" customHeight="1" x14ac:dyDescent="0.35">
      <c r="A30" s="91">
        <f t="shared" si="0"/>
        <v>3</v>
      </c>
      <c r="B30" s="114"/>
      <c r="C30" s="114"/>
      <c r="D30" s="114"/>
      <c r="E30" s="115"/>
      <c r="F30" s="114"/>
      <c r="G30" s="116"/>
      <c r="H30" s="114">
        <v>0</v>
      </c>
      <c r="I30" s="117"/>
      <c r="J30" s="106">
        <f>G30*O30</f>
        <v>0</v>
      </c>
      <c r="K30" s="106" t="str">
        <f>IF(G30=0,"",IF(H30=20,"",IF(H30=21,"",IF(H30=22,$W$9,IF(H30=23,$W$10,IF(H30=30,"",IF(H30=31,$W$12,IF(H30=40,"",IF(H30=41,$W$14,IF(H30=42,$W$15,IF(H30=50,$W$16,"")))))))))))</f>
        <v/>
      </c>
      <c r="L30" s="106" t="str">
        <f>IF(H30=20,$X$7,IF(H30=21,$X$8,IF(H30=22,$X$9,IF(H30=23,$X$10,IF(H30=30,$X$11,IF(H30=31,$X$12,IF(H30=40,$X$13,IF(H30=41,$X$14,IF(H30=42,$X$15,IF(H30=50,$X$16,"0"))))))))))</f>
        <v>0</v>
      </c>
      <c r="M30" s="100">
        <f>IF(H30=20,120,IF(H30=21,120,IF(H30=22,120,IF(H30=23,120,"0"))))*G30</f>
        <v>0</v>
      </c>
      <c r="N30" s="16" t="str">
        <f>IF(H30=20,$W$7,IF(H30=21,$W$8,IF(H30=22,$W$9,IF(H30=23,$W$10,IF(H30=30,$W$11,IF(H30=31,$W$12,IF(H30=40,$W$13,IF(H30=41,$W$14,IF(H30=42,$W$15,IF(H30=50,$W$16,$W$17))))))))))</f>
        <v>neobsazeno</v>
      </c>
      <c r="O30" s="24" t="str">
        <f>IF(H30=20,$Y$7,IF(H30=21,$Y$8,IF(H30=22,$Y$9,IF(H30=23,$Y$10,IF(H30=30,$Y$11,IF(H30=31,$Y$12,IF(H30=40,$Y$13,IF(H30=41,$Y$14,IF(H30=42,$Y$15,IF(H30=50,$Y$16,"0"))))))))))</f>
        <v>0</v>
      </c>
      <c r="P30" s="25">
        <f>L30*G30</f>
        <v>0</v>
      </c>
      <c r="Q30" s="25">
        <f>P30+J30</f>
        <v>0</v>
      </c>
    </row>
    <row r="31" spans="1:25" ht="18" x14ac:dyDescent="0.35">
      <c r="A31" s="92"/>
      <c r="B31" s="93" t="s">
        <v>26</v>
      </c>
      <c r="C31" s="93">
        <f>COUNTIF($C$6:$C$8,"*")+COUNTIF($C$10:$C$13,"*")+COUNTIF($C$15:$C$18,"*")+COUNTIF($C$20:$C$22,"*")+COUNTIF($C$24:$C$26,"*")+COUNTIF($C$28:$C$30,"*")</f>
        <v>0</v>
      </c>
      <c r="D31" s="94"/>
      <c r="E31" s="94"/>
      <c r="F31" s="94"/>
      <c r="G31" s="94"/>
      <c r="H31" s="94"/>
      <c r="I31" s="94"/>
      <c r="J31" s="110">
        <f>SUM(J6:J30)</f>
        <v>0</v>
      </c>
      <c r="K31" s="95"/>
      <c r="L31" s="95"/>
      <c r="M31" s="95"/>
      <c r="N31" s="85"/>
      <c r="O31" s="17">
        <f>SUM(O6:O30)</f>
        <v>0</v>
      </c>
      <c r="P31" s="17">
        <f>SUM(P6:P30)</f>
        <v>0</v>
      </c>
      <c r="Q31" s="17">
        <f>SUM(Q6:Q30)</f>
        <v>0</v>
      </c>
    </row>
    <row r="32" spans="1:25" ht="30" customHeight="1" x14ac:dyDescent="0.3">
      <c r="B32" s="26"/>
      <c r="C32" s="26"/>
      <c r="D32" s="27"/>
      <c r="E32" s="27"/>
      <c r="R32"/>
      <c r="U32" s="28"/>
    </row>
    <row r="33" spans="1:21" ht="30" customHeight="1" x14ac:dyDescent="0.6">
      <c r="B33" s="26"/>
      <c r="C33" s="26"/>
      <c r="D33" s="27"/>
      <c r="E33" s="27"/>
      <c r="J33" s="10"/>
      <c r="K33" s="10"/>
      <c r="L33"/>
      <c r="M33"/>
      <c r="N33" s="107" t="s">
        <v>58</v>
      </c>
      <c r="O33"/>
      <c r="P33"/>
      <c r="Q33"/>
      <c r="U33" s="28"/>
    </row>
    <row r="34" spans="1:21" ht="31.2" x14ac:dyDescent="0.6">
      <c r="B34"/>
      <c r="C34"/>
      <c r="D34"/>
      <c r="E34"/>
      <c r="F34"/>
      <c r="G34"/>
      <c r="H34"/>
      <c r="I34"/>
      <c r="J34" s="10"/>
      <c r="K34" s="10"/>
      <c r="N34" s="107" t="s">
        <v>59</v>
      </c>
      <c r="U34" s="28"/>
    </row>
    <row r="35" spans="1:21" ht="46.95" customHeight="1" x14ac:dyDescent="0.6">
      <c r="B35" s="140" t="s">
        <v>27</v>
      </c>
      <c r="C35" s="140"/>
      <c r="D35" s="140"/>
      <c r="E35" s="140"/>
      <c r="F35" s="140"/>
      <c r="G35" s="27"/>
      <c r="H35" s="27"/>
      <c r="I35" s="27"/>
      <c r="N35" s="107" t="s">
        <v>60</v>
      </c>
      <c r="S35"/>
      <c r="U35" s="28"/>
    </row>
    <row r="36" spans="1:21" ht="22.5" customHeight="1" x14ac:dyDescent="0.3">
      <c r="B36" s="141" t="s">
        <v>40</v>
      </c>
      <c r="C36" s="141"/>
      <c r="D36" s="141"/>
      <c r="E36" s="141"/>
      <c r="F36" s="141"/>
      <c r="G36" s="29"/>
      <c r="H36" s="29"/>
      <c r="I36" s="29"/>
      <c r="R36" s="23"/>
      <c r="S36"/>
      <c r="U36" s="28"/>
    </row>
    <row r="37" spans="1:21" ht="46.5" customHeight="1" x14ac:dyDescent="0.3">
      <c r="A37" s="30"/>
      <c r="B37"/>
      <c r="C37"/>
      <c r="D37"/>
      <c r="E37"/>
      <c r="F37"/>
      <c r="G37" s="27"/>
      <c r="H37" s="27"/>
      <c r="I37" s="27"/>
      <c r="S37"/>
      <c r="U37" s="28"/>
    </row>
    <row r="38" spans="1:21" ht="42.75" customHeight="1" x14ac:dyDescent="0.3">
      <c r="A38" s="30"/>
      <c r="C38" s="31" t="s">
        <v>28</v>
      </c>
      <c r="D38" s="32"/>
      <c r="E38"/>
      <c r="F38" s="33"/>
      <c r="G38" s="34"/>
      <c r="H38" s="34"/>
      <c r="I38" s="34"/>
      <c r="J38" s="35"/>
      <c r="K38" s="35"/>
      <c r="L38" s="35"/>
      <c r="S38"/>
      <c r="U38" s="28"/>
    </row>
    <row r="39" spans="1:21" ht="15" customHeight="1" x14ac:dyDescent="0.3">
      <c r="A39" s="30"/>
      <c r="C39"/>
      <c r="D39"/>
      <c r="E39"/>
      <c r="F39" s="33"/>
      <c r="G39" s="34"/>
      <c r="H39" s="34"/>
      <c r="I39" s="34"/>
      <c r="J39" s="35"/>
      <c r="K39" s="35"/>
      <c r="L39" s="35"/>
      <c r="S39"/>
      <c r="U39" s="28"/>
    </row>
    <row r="40" spans="1:21" ht="15" customHeight="1" x14ac:dyDescent="0.3">
      <c r="A40" s="30"/>
      <c r="C40"/>
      <c r="D40"/>
      <c r="E40"/>
      <c r="F40" s="33"/>
      <c r="G40" s="34"/>
      <c r="H40" s="34"/>
      <c r="I40" s="34"/>
      <c r="J40" s="35"/>
      <c r="K40" s="35"/>
      <c r="L40" s="35"/>
      <c r="S40"/>
      <c r="U40" s="28"/>
    </row>
    <row r="41" spans="1:21" ht="45" customHeight="1" x14ac:dyDescent="0.35">
      <c r="A41" s="2"/>
      <c r="C41" s="36" t="s">
        <v>29</v>
      </c>
      <c r="D41" s="37">
        <f>P31</f>
        <v>0</v>
      </c>
      <c r="E41" s="2"/>
      <c r="L41" s="35"/>
      <c r="S41"/>
      <c r="U41" s="28"/>
    </row>
    <row r="42" spans="1:21" ht="45" customHeight="1" x14ac:dyDescent="0.35">
      <c r="A42" s="2"/>
      <c r="C42" s="38" t="s">
        <v>65</v>
      </c>
      <c r="D42" s="39">
        <f>COUNTIFS($H$6:$H$30,"20",$G$6:$G$30,"&gt;0")+COUNTIFS($H$6:$H$30,"21",$G$6:$G$30,"&gt;0")+COUNTIFS($H$6:$H$30,"22",$G$6:$G$30,"&gt;0")+COUNTIFS($H$6:$H$30,"23",$G$6:$G$30,"&gt;0")+COUNTIFS($H$6:$H$30,"30",$G$6:$G$30,"&gt;0")+COUNTIFS($H$6:$H$30,"31",$G$6:$G$30,"&gt;0")</f>
        <v>0</v>
      </c>
      <c r="E42" s="2"/>
      <c r="L42" s="35"/>
      <c r="S42"/>
      <c r="U42" s="28"/>
    </row>
    <row r="43" spans="1:21" ht="45" customHeight="1" x14ac:dyDescent="0.35">
      <c r="A43" s="2"/>
      <c r="C43" s="38" t="s">
        <v>66</v>
      </c>
      <c r="D43" s="40">
        <f>SUMIF($H$6:$H$30,"20",$P$6:$P$30)+SUMIF($H$6:$H$30,"21",$P$6:$P$30)+SUMIF($H$6:$H$30,"22",$P$6:$P$30)+SUMIF($H$6:$H$30,"23",$P$6:$P$30)+SUMIF($H$6:$H$30,"30",$P$6:$P$30)+SUMIF($H$6:$H$30,"31",$P$6:$P$30)</f>
        <v>0</v>
      </c>
      <c r="E43" s="2"/>
      <c r="L43" s="35"/>
      <c r="S43"/>
      <c r="U43" s="28"/>
    </row>
    <row r="44" spans="1:21" ht="45" customHeight="1" x14ac:dyDescent="0.35">
      <c r="A44" s="2"/>
      <c r="C44" s="38" t="s">
        <v>67</v>
      </c>
      <c r="D44" s="39">
        <f>COUNTIFS($H$6:$H$30,"40",$G$6:$G$30,"&gt;0")+COUNTIFS($H$6:$H$30,"41",$G$6:$G$30,"&gt;0")+COUNTIFS($H$6:$H$30,"42",$G$6:$G$30,"&gt;0")</f>
        <v>0</v>
      </c>
      <c r="E44" s="2"/>
      <c r="L44" s="35"/>
      <c r="S44"/>
      <c r="U44" s="28"/>
    </row>
    <row r="45" spans="1:21" ht="45" customHeight="1" x14ac:dyDescent="0.35">
      <c r="A45" s="2"/>
      <c r="C45" s="38" t="s">
        <v>68</v>
      </c>
      <c r="D45" s="40">
        <f>SUMIF($H$6:$H$30,"40",$P$6:$P$30)+SUMIF($H$6:$H$30,"41",$P$6:$P$30)+SUMIF($H$6:$H$30,"42",$P$6:$P$30)</f>
        <v>0</v>
      </c>
      <c r="E45" s="2"/>
      <c r="L45" s="35"/>
      <c r="S45"/>
      <c r="U45" s="28"/>
    </row>
    <row r="46" spans="1:21" ht="45" customHeight="1" x14ac:dyDescent="0.35">
      <c r="A46" s="2"/>
      <c r="C46" s="38" t="s">
        <v>30</v>
      </c>
      <c r="D46" s="39">
        <f>COUNTIFS($H$6:$H$30,"50",G6:G30,"&gt;0")</f>
        <v>0</v>
      </c>
      <c r="E46" s="2"/>
      <c r="L46" s="35"/>
      <c r="S46"/>
      <c r="U46" s="28"/>
    </row>
    <row r="47" spans="1:21" ht="45" customHeight="1" x14ac:dyDescent="0.3">
      <c r="A47" s="41"/>
      <c r="C47" s="42" t="s">
        <v>31</v>
      </c>
      <c r="D47" s="43">
        <f>J31</f>
        <v>0</v>
      </c>
      <c r="E47" s="44"/>
      <c r="F47" s="45"/>
      <c r="G47" s="34"/>
      <c r="H47" s="34"/>
      <c r="I47" s="34"/>
      <c r="J47" s="35"/>
      <c r="K47" s="35"/>
      <c r="L47" s="35"/>
      <c r="S47"/>
      <c r="U47" s="28"/>
    </row>
    <row r="48" spans="1:21" ht="45" customHeight="1" x14ac:dyDescent="0.3">
      <c r="A48" s="41"/>
      <c r="C48" s="30" t="s">
        <v>32</v>
      </c>
      <c r="D48" s="46">
        <f>Q31</f>
        <v>0</v>
      </c>
      <c r="E48" s="47"/>
      <c r="F48" s="48"/>
      <c r="G48" s="33"/>
      <c r="H48" s="33"/>
      <c r="I48" s="33"/>
      <c r="J48" s="35"/>
      <c r="K48" s="35"/>
      <c r="L48" s="35"/>
      <c r="S48"/>
      <c r="U48" s="28"/>
    </row>
    <row r="49" spans="1:22" ht="15" customHeight="1" x14ac:dyDescent="0.3">
      <c r="A49" s="41"/>
      <c r="C49" s="41"/>
      <c r="D49" s="47"/>
      <c r="E49" s="47"/>
      <c r="F49" s="48"/>
      <c r="G49" s="33"/>
      <c r="H49" s="33"/>
      <c r="I49" s="33"/>
      <c r="J49" s="35"/>
      <c r="K49" s="35"/>
      <c r="L49" s="35"/>
      <c r="S49"/>
      <c r="U49" s="28"/>
    </row>
    <row r="50" spans="1:22" ht="15" customHeight="1" x14ac:dyDescent="0.3">
      <c r="A50" s="41"/>
      <c r="C50" s="41"/>
      <c r="D50" s="47"/>
      <c r="E50" s="47"/>
      <c r="F50" s="48"/>
      <c r="G50" s="33"/>
      <c r="H50" s="33"/>
      <c r="I50" s="33"/>
      <c r="J50" s="35"/>
      <c r="K50" s="35"/>
      <c r="L50" s="35"/>
      <c r="S50"/>
      <c r="U50" s="28"/>
    </row>
    <row r="51" spans="1:22" ht="40.5" customHeight="1" x14ac:dyDescent="0.3">
      <c r="A51" s="41"/>
      <c r="C51" s="49" t="s">
        <v>33</v>
      </c>
      <c r="D51" s="50"/>
      <c r="E51" s="47"/>
      <c r="F51" s="48"/>
      <c r="G51" s="33"/>
      <c r="H51" s="33"/>
      <c r="I51" s="33"/>
      <c r="J51" s="35"/>
      <c r="K51" s="35"/>
      <c r="L51" s="35"/>
      <c r="S51"/>
      <c r="U51" s="28"/>
    </row>
    <row r="52" spans="1:22" ht="15" customHeight="1" x14ac:dyDescent="0.35">
      <c r="A52" s="41"/>
      <c r="C52" s="49"/>
      <c r="D52" s="51"/>
      <c r="E52" s="47"/>
      <c r="F52" s="48"/>
      <c r="G52" s="33"/>
      <c r="H52" s="33"/>
      <c r="I52" s="33"/>
      <c r="J52" s="35"/>
      <c r="K52" s="35"/>
      <c r="L52" s="35"/>
      <c r="S52"/>
      <c r="U52" s="28"/>
    </row>
    <row r="53" spans="1:22" ht="34.5" customHeight="1" x14ac:dyDescent="0.3">
      <c r="A53" s="41"/>
      <c r="C53" s="49" t="s">
        <v>34</v>
      </c>
      <c r="D53" s="52"/>
      <c r="E53" s="47"/>
      <c r="F53" s="48"/>
      <c r="G53" s="33"/>
      <c r="H53" s="33"/>
      <c r="I53" s="33"/>
      <c r="J53" s="35"/>
      <c r="K53" s="35"/>
      <c r="L53" s="35"/>
      <c r="S53"/>
      <c r="U53" s="28"/>
    </row>
    <row r="54" spans="1:22" ht="15" customHeight="1" x14ac:dyDescent="0.3">
      <c r="A54" s="41"/>
      <c r="B54" s="41"/>
      <c r="D54" s="47"/>
      <c r="E54" s="47"/>
      <c r="F54" s="47"/>
      <c r="G54"/>
      <c r="H54"/>
      <c r="I54"/>
      <c r="U54" s="28"/>
    </row>
    <row r="55" spans="1:22" ht="15" customHeight="1" x14ac:dyDescent="0.3">
      <c r="A55" s="41"/>
      <c r="B55" s="41"/>
      <c r="C55" s="47"/>
      <c r="D55" s="47"/>
      <c r="E55" s="47"/>
      <c r="F55" s="47"/>
      <c r="G55"/>
      <c r="H55"/>
      <c r="I55"/>
      <c r="U55" s="28"/>
    </row>
    <row r="56" spans="1:22" ht="15" customHeight="1" x14ac:dyDescent="0.3">
      <c r="C56" s="27"/>
      <c r="F56" s="10"/>
      <c r="G56" s="10"/>
      <c r="H56" s="10"/>
      <c r="I56" s="10"/>
      <c r="U56" s="28"/>
    </row>
    <row r="57" spans="1:22" ht="15" customHeight="1" x14ac:dyDescent="0.3">
      <c r="A57" s="3"/>
      <c r="C57"/>
      <c r="D57"/>
      <c r="E57"/>
      <c r="F57"/>
      <c r="G57" s="10"/>
      <c r="H57" s="10"/>
      <c r="I57" s="10"/>
      <c r="U57" s="28"/>
    </row>
    <row r="58" spans="1:22" ht="15" customHeight="1" x14ac:dyDescent="0.3">
      <c r="C58"/>
      <c r="D58"/>
      <c r="E58"/>
      <c r="F58"/>
      <c r="G58" s="10"/>
      <c r="H58" s="10"/>
      <c r="I58" s="10"/>
      <c r="U58" s="28"/>
    </row>
    <row r="59" spans="1:22" ht="17.25" customHeight="1" x14ac:dyDescent="0.35">
      <c r="B59"/>
      <c r="C59"/>
      <c r="D59"/>
      <c r="E59"/>
      <c r="F59"/>
      <c r="G59" s="53"/>
      <c r="H59" s="53"/>
      <c r="I59" s="53"/>
    </row>
    <row r="60" spans="1:22" ht="42.75" customHeight="1" x14ac:dyDescent="0.3">
      <c r="B60"/>
      <c r="C60" s="139"/>
      <c r="D60" s="139"/>
      <c r="E60" s="71"/>
      <c r="F60" s="61"/>
      <c r="G60" s="72"/>
      <c r="H60" s="72"/>
      <c r="I60" s="72"/>
      <c r="J60" s="72"/>
      <c r="K60" s="72"/>
      <c r="L60" s="72"/>
    </row>
    <row r="61" spans="1:22" ht="42.75" customHeight="1" x14ac:dyDescent="0.3">
      <c r="B61"/>
      <c r="C61" s="73"/>
      <c r="D61" s="74"/>
      <c r="E61" s="62"/>
      <c r="F61" s="73"/>
      <c r="G61" s="74"/>
      <c r="H61" s="74"/>
      <c r="I61" s="74"/>
      <c r="J61" s="75"/>
      <c r="K61" s="75"/>
      <c r="L61" s="75"/>
      <c r="M61" s="54"/>
      <c r="N61" s="54"/>
      <c r="O61" s="54"/>
      <c r="P61" s="54"/>
      <c r="R61" s="55"/>
      <c r="S61" s="55"/>
      <c r="T61" s="55"/>
      <c r="U61" s="55"/>
    </row>
    <row r="62" spans="1:22" ht="42.75" customHeight="1" x14ac:dyDescent="0.3">
      <c r="B62"/>
      <c r="C62" s="63"/>
      <c r="D62" s="56"/>
      <c r="E62" s="62"/>
      <c r="F62" s="63"/>
      <c r="G62" s="56"/>
      <c r="H62" s="56"/>
      <c r="I62" s="56"/>
      <c r="J62" s="75"/>
      <c r="K62" s="75"/>
      <c r="L62" s="75"/>
      <c r="M62" s="54"/>
      <c r="N62" s="54"/>
      <c r="O62" s="54"/>
      <c r="P62" s="54"/>
      <c r="R62" s="55"/>
      <c r="S62" s="55"/>
      <c r="T62" s="55"/>
      <c r="U62" s="55"/>
    </row>
    <row r="63" spans="1:22" ht="42.75" customHeight="1" x14ac:dyDescent="0.3">
      <c r="B63"/>
      <c r="C63" s="64"/>
      <c r="D63" s="65"/>
      <c r="E63" s="66"/>
      <c r="F63" s="64"/>
      <c r="G63" s="65"/>
      <c r="H63" s="65"/>
      <c r="I63" s="65"/>
      <c r="J63" s="76"/>
      <c r="K63" s="76"/>
      <c r="L63" s="76"/>
      <c r="M63"/>
      <c r="N63"/>
      <c r="O63"/>
      <c r="P63"/>
      <c r="Q63" s="57"/>
      <c r="R63" s="55"/>
      <c r="S63" s="55"/>
      <c r="T63" s="55"/>
      <c r="U63" s="55"/>
      <c r="V63" s="58"/>
    </row>
    <row r="64" spans="1:22" ht="42.75" customHeight="1" x14ac:dyDescent="0.3">
      <c r="B64"/>
      <c r="C64" s="63"/>
      <c r="D64" s="67"/>
      <c r="E64" s="71"/>
      <c r="F64" s="63"/>
      <c r="G64" s="67"/>
      <c r="H64" s="67"/>
      <c r="I64" s="67"/>
      <c r="J64" s="72"/>
      <c r="K64" s="72"/>
      <c r="L64" s="72"/>
      <c r="Q64" s="57"/>
      <c r="R64" s="55"/>
      <c r="S64" s="55"/>
      <c r="T64" s="55"/>
      <c r="U64" s="55"/>
      <c r="V64" s="58"/>
    </row>
    <row r="65" spans="2:22" ht="42.75" customHeight="1" x14ac:dyDescent="0.3">
      <c r="B65"/>
      <c r="C65" s="73"/>
      <c r="D65" s="78"/>
      <c r="E65" s="66"/>
      <c r="F65" s="73"/>
      <c r="G65" s="78"/>
      <c r="H65" s="78"/>
      <c r="I65" s="78"/>
      <c r="J65" s="77"/>
      <c r="K65" s="77"/>
      <c r="L65" s="77"/>
      <c r="M65" s="59"/>
      <c r="N65" s="59"/>
      <c r="O65" s="59"/>
      <c r="P65" s="59"/>
      <c r="Q65" s="58"/>
      <c r="R65" s="55"/>
      <c r="S65" s="55"/>
      <c r="T65" s="55"/>
      <c r="U65" s="55"/>
      <c r="V65" s="58"/>
    </row>
    <row r="66" spans="2:22" ht="42.75" customHeight="1" x14ac:dyDescent="0.3">
      <c r="B66"/>
      <c r="C66" s="72"/>
      <c r="D66" s="68"/>
      <c r="E66" s="66"/>
      <c r="F66" s="66"/>
      <c r="G66" s="79"/>
      <c r="H66" s="79"/>
      <c r="I66" s="79"/>
      <c r="J66" s="77"/>
      <c r="K66" s="77"/>
      <c r="L66" s="77"/>
      <c r="M66" s="59"/>
      <c r="N66" s="59"/>
      <c r="O66" s="59"/>
      <c r="P66" s="59"/>
      <c r="Q66" s="58"/>
      <c r="R66" s="55"/>
      <c r="S66" s="55"/>
      <c r="T66" s="55"/>
      <c r="U66" s="55"/>
      <c r="V66" s="58"/>
    </row>
    <row r="67" spans="2:22" ht="42.75" customHeight="1" x14ac:dyDescent="0.3">
      <c r="B67"/>
      <c r="C67" s="66"/>
      <c r="D67" s="74"/>
      <c r="E67" s="62"/>
      <c r="F67" s="69"/>
      <c r="G67" s="72"/>
      <c r="H67" s="72"/>
      <c r="I67" s="72"/>
      <c r="J67" s="77"/>
      <c r="K67" s="77"/>
      <c r="L67" s="77"/>
      <c r="M67" s="59"/>
      <c r="N67" s="59"/>
      <c r="O67" s="59"/>
      <c r="P67" s="59"/>
      <c r="Q67" s="41"/>
      <c r="U67" s="57"/>
    </row>
    <row r="68" spans="2:22" ht="42.75" customHeight="1" x14ac:dyDescent="0.3">
      <c r="B68"/>
      <c r="C68" s="63"/>
      <c r="D68" s="56"/>
      <c r="E68" s="66"/>
      <c r="F68" s="69"/>
      <c r="G68" s="72"/>
      <c r="H68" s="72"/>
      <c r="I68" s="72"/>
      <c r="J68" s="77"/>
      <c r="K68" s="77"/>
      <c r="L68" s="77"/>
      <c r="M68" s="59"/>
      <c r="N68" s="59"/>
      <c r="O68" s="59"/>
      <c r="P68" s="59"/>
      <c r="Q68" s="41"/>
      <c r="U68" s="57"/>
    </row>
    <row r="69" spans="2:22" ht="42.75" customHeight="1" x14ac:dyDescent="0.3">
      <c r="B69"/>
      <c r="C69" s="64"/>
      <c r="D69" s="65"/>
      <c r="E69" s="76"/>
      <c r="F69" s="76"/>
      <c r="G69" s="72"/>
      <c r="H69" s="72"/>
      <c r="I69" s="72"/>
      <c r="J69" s="77"/>
      <c r="K69" s="77"/>
      <c r="L69" s="77"/>
      <c r="M69" s="59"/>
      <c r="N69" s="59"/>
      <c r="O69" s="59"/>
      <c r="P69" s="59"/>
      <c r="Q69" s="41"/>
      <c r="R69" s="57"/>
      <c r="S69" s="57"/>
      <c r="T69" s="57"/>
      <c r="U69" s="57"/>
    </row>
    <row r="70" spans="2:22" ht="30" customHeight="1" x14ac:dyDescent="0.3">
      <c r="B70"/>
      <c r="C70" s="63"/>
      <c r="D70" s="67"/>
      <c r="E70" s="76"/>
      <c r="F70" s="76"/>
      <c r="G70" s="79"/>
      <c r="H70" s="79"/>
      <c r="I70" s="79"/>
      <c r="J70" s="77"/>
      <c r="K70" s="77"/>
      <c r="L70" s="77"/>
      <c r="M70" s="59"/>
      <c r="N70" s="59"/>
      <c r="O70" s="59"/>
      <c r="P70" s="59"/>
      <c r="Q70" s="41"/>
      <c r="R70" s="57"/>
      <c r="S70" s="57"/>
      <c r="T70" s="57"/>
      <c r="U70" s="57"/>
    </row>
    <row r="71" spans="2:22" ht="42.75" customHeight="1" x14ac:dyDescent="0.3">
      <c r="B71"/>
      <c r="C71" s="73"/>
      <c r="D71" s="78"/>
      <c r="E71" s="66"/>
      <c r="F71" s="66"/>
      <c r="G71" s="79"/>
      <c r="H71" s="79"/>
      <c r="I71" s="79"/>
      <c r="J71" s="77"/>
      <c r="K71" s="77"/>
      <c r="L71" s="77"/>
      <c r="M71" s="59"/>
      <c r="N71" s="59"/>
      <c r="O71" s="59"/>
      <c r="P71" s="59"/>
      <c r="Q71" s="58"/>
      <c r="R71" s="55"/>
      <c r="S71" s="55"/>
      <c r="T71" s="55"/>
      <c r="U71" s="55"/>
      <c r="V71" s="58"/>
    </row>
    <row r="72" spans="2:22" ht="42.75" customHeight="1" x14ac:dyDescent="0.3">
      <c r="B72"/>
      <c r="C72" s="76"/>
      <c r="D72" s="76"/>
      <c r="E72" s="76"/>
      <c r="F72" s="76"/>
      <c r="G72" s="79"/>
      <c r="H72" s="79"/>
      <c r="I72" s="79"/>
      <c r="J72" s="79"/>
      <c r="K72" s="79"/>
      <c r="L72" s="79"/>
      <c r="M72" s="41"/>
      <c r="N72" s="41"/>
      <c r="O72" s="41"/>
      <c r="P72" s="41"/>
      <c r="Q72" s="41"/>
    </row>
    <row r="73" spans="2:22" ht="42.75" customHeight="1" x14ac:dyDescent="0.3">
      <c r="B73"/>
      <c r="C73" s="66"/>
      <c r="D73" s="74"/>
      <c r="E73" s="62"/>
      <c r="F73" s="76"/>
      <c r="G73" s="72"/>
      <c r="H73" s="72"/>
      <c r="I73" s="72"/>
      <c r="J73" s="72"/>
      <c r="K73" s="72"/>
      <c r="L73" s="72"/>
    </row>
    <row r="74" spans="2:22" ht="42.75" customHeight="1" x14ac:dyDescent="0.3">
      <c r="B74"/>
      <c r="C74" s="63"/>
      <c r="D74" s="56"/>
      <c r="E74" s="70"/>
      <c r="F74" s="76"/>
      <c r="G74" s="72"/>
      <c r="H74" s="72"/>
      <c r="I74" s="72"/>
      <c r="J74" s="72"/>
      <c r="K74" s="72"/>
      <c r="L74" s="72"/>
    </row>
    <row r="75" spans="2:22" ht="42.75" customHeight="1" x14ac:dyDescent="0.3">
      <c r="B75"/>
      <c r="C75" s="64"/>
      <c r="D75" s="65"/>
      <c r="E75" s="76"/>
      <c r="F75" s="76"/>
      <c r="G75" s="72"/>
      <c r="H75" s="72"/>
      <c r="I75" s="72"/>
      <c r="J75" s="72"/>
      <c r="K75" s="72"/>
      <c r="L75" s="72"/>
    </row>
    <row r="76" spans="2:22" ht="42.75" customHeight="1" x14ac:dyDescent="0.3">
      <c r="B76"/>
      <c r="C76" s="63"/>
      <c r="D76" s="67"/>
      <c r="E76" s="76"/>
      <c r="F76" s="76"/>
      <c r="G76" s="76"/>
      <c r="H76" s="76"/>
      <c r="I76" s="76"/>
      <c r="J76" s="72"/>
      <c r="K76" s="72"/>
      <c r="L76" s="72"/>
    </row>
    <row r="77" spans="2:22" ht="42.75" customHeight="1" x14ac:dyDescent="0.3">
      <c r="C77" s="73"/>
      <c r="D77" s="78"/>
      <c r="E77" s="76"/>
      <c r="F77" s="76"/>
      <c r="G77" s="76"/>
      <c r="H77" s="76"/>
      <c r="I77" s="76"/>
      <c r="J77" s="72"/>
      <c r="K77" s="72"/>
      <c r="L77" s="72"/>
    </row>
    <row r="78" spans="2:22" x14ac:dyDescent="0.3">
      <c r="C78" s="76"/>
      <c r="D78" s="76"/>
      <c r="E78" s="76"/>
      <c r="F78" s="76"/>
      <c r="G78" s="76"/>
      <c r="H78" s="76"/>
      <c r="I78" s="76"/>
      <c r="J78" s="72"/>
      <c r="K78" s="72"/>
      <c r="L78" s="72"/>
    </row>
    <row r="79" spans="2:22" x14ac:dyDescent="0.3">
      <c r="C79" s="76"/>
      <c r="D79" s="76"/>
      <c r="E79" s="76"/>
      <c r="F79" s="76"/>
      <c r="G79" s="76"/>
      <c r="H79" s="76"/>
      <c r="I79" s="76"/>
      <c r="J79" s="72"/>
      <c r="K79" s="72"/>
      <c r="L79" s="72"/>
    </row>
    <row r="80" spans="2:22" x14ac:dyDescent="0.3">
      <c r="C80" s="76"/>
      <c r="D80" s="76"/>
      <c r="E80" s="76"/>
      <c r="F80" s="76"/>
      <c r="G80" s="76"/>
      <c r="H80" s="76"/>
      <c r="I80" s="76"/>
      <c r="J80" s="72"/>
      <c r="K80" s="72"/>
      <c r="L80" s="72"/>
    </row>
    <row r="81" spans="3:12" x14ac:dyDescent="0.3">
      <c r="C81" s="76"/>
      <c r="D81" s="76"/>
      <c r="E81" s="76"/>
      <c r="F81" s="76"/>
      <c r="G81" s="76"/>
      <c r="H81" s="76"/>
      <c r="I81" s="76"/>
      <c r="J81" s="72"/>
      <c r="K81" s="72"/>
      <c r="L81" s="72"/>
    </row>
    <row r="82" spans="3:12" x14ac:dyDescent="0.3">
      <c r="C82" s="76"/>
      <c r="D82" s="76"/>
      <c r="E82" s="76"/>
      <c r="F82" s="76"/>
      <c r="G82" s="76"/>
      <c r="H82" s="76"/>
      <c r="I82" s="76"/>
      <c r="J82" s="72"/>
      <c r="K82" s="72"/>
      <c r="L82" s="72"/>
    </row>
    <row r="83" spans="3:12" x14ac:dyDescent="0.3">
      <c r="C83" s="76"/>
      <c r="D83" s="76"/>
      <c r="E83" s="76"/>
      <c r="F83" s="76"/>
      <c r="G83" s="76"/>
      <c r="H83" s="76"/>
      <c r="I83" s="76"/>
      <c r="J83" s="72"/>
      <c r="K83" s="72"/>
      <c r="L83" s="72"/>
    </row>
    <row r="84" spans="3:12" x14ac:dyDescent="0.3">
      <c r="C84" s="76"/>
      <c r="D84" s="76"/>
      <c r="E84" s="76"/>
      <c r="F84" s="76"/>
      <c r="G84" s="76"/>
      <c r="H84" s="76"/>
      <c r="I84" s="76"/>
      <c r="J84" s="72"/>
      <c r="K84" s="72"/>
      <c r="L84" s="72"/>
    </row>
    <row r="85" spans="3:12" x14ac:dyDescent="0.3">
      <c r="C85" s="76"/>
      <c r="D85" s="76"/>
      <c r="E85" s="76"/>
      <c r="F85" s="76"/>
      <c r="G85" s="76"/>
      <c r="H85" s="76"/>
      <c r="I85" s="76"/>
      <c r="J85" s="72"/>
      <c r="K85" s="72"/>
      <c r="L85" s="72"/>
    </row>
    <row r="86" spans="3:12" x14ac:dyDescent="0.3">
      <c r="C86" s="76"/>
      <c r="D86" s="76"/>
      <c r="E86" s="76"/>
      <c r="F86" s="76"/>
      <c r="G86" s="76"/>
      <c r="H86" s="76"/>
      <c r="I86" s="76"/>
      <c r="J86" s="72"/>
      <c r="K86" s="72"/>
      <c r="L86" s="72"/>
    </row>
    <row r="87" spans="3:12" x14ac:dyDescent="0.3">
      <c r="C87" s="76"/>
      <c r="D87" s="76"/>
      <c r="E87" s="76"/>
      <c r="F87" s="76"/>
      <c r="G87" s="76"/>
      <c r="H87" s="76"/>
      <c r="I87" s="76"/>
      <c r="J87" s="72"/>
      <c r="K87" s="72"/>
      <c r="L87" s="72"/>
    </row>
    <row r="88" spans="3:12" x14ac:dyDescent="0.3">
      <c r="C88" s="76"/>
      <c r="D88" s="76"/>
      <c r="E88" s="76"/>
      <c r="F88" s="76"/>
      <c r="G88" s="76"/>
      <c r="H88" s="76"/>
      <c r="I88" s="76"/>
      <c r="J88" s="72"/>
      <c r="K88" s="72"/>
      <c r="L88" s="72"/>
    </row>
    <row r="89" spans="3:12" x14ac:dyDescent="0.3">
      <c r="C89"/>
      <c r="D89"/>
      <c r="E89"/>
      <c r="F89"/>
      <c r="G89"/>
      <c r="H89"/>
      <c r="I89"/>
    </row>
    <row r="90" spans="3:12" x14ac:dyDescent="0.3">
      <c r="C90"/>
      <c r="D90"/>
      <c r="E90"/>
      <c r="F90"/>
      <c r="G90"/>
      <c r="H90"/>
      <c r="I90"/>
    </row>
    <row r="91" spans="3:12" x14ac:dyDescent="0.3">
      <c r="C91"/>
      <c r="D91"/>
      <c r="E91"/>
      <c r="F91"/>
      <c r="G91"/>
      <c r="H91"/>
      <c r="I91"/>
    </row>
    <row r="92" spans="3:12" x14ac:dyDescent="0.3">
      <c r="C92"/>
      <c r="D92"/>
      <c r="E92"/>
      <c r="F92"/>
      <c r="G92"/>
      <c r="H92"/>
      <c r="I92"/>
    </row>
    <row r="93" spans="3:12" x14ac:dyDescent="0.3">
      <c r="C93"/>
      <c r="D93"/>
      <c r="E93"/>
      <c r="F93"/>
      <c r="G93"/>
      <c r="H93"/>
      <c r="I93"/>
    </row>
  </sheetData>
  <sheetProtection algorithmName="SHA-512" hashValue="x+luFc5kR6dxmY11fQlipcuATMbgjelwi5bCGGyVJ+RiorRGfUoEVRiioLzNqhkI0wPDDbVE4QRHe0YwyQY1Yw==" saltValue="9hO7nNmE07Ni98UECDNzIg==" spinCount="100000" sheet="1" objects="1" scenarios="1"/>
  <protectedRanges>
    <protectedRange sqref="D32:E33 D55 D38 D51:D53 E54:E55 E49:E52 B15:I18 B24:I26 B28:I30 B10:I13 B6:I8 B20:I22" name="Seznam osob"/>
  </protectedRanges>
  <mergeCells count="25">
    <mergeCell ref="S16:U16"/>
    <mergeCell ref="S15:U15"/>
    <mergeCell ref="C60:D60"/>
    <mergeCell ref="B14:G14"/>
    <mergeCell ref="B19:G19"/>
    <mergeCell ref="B23:G23"/>
    <mergeCell ref="B27:G27"/>
    <mergeCell ref="B35:F35"/>
    <mergeCell ref="B36:F36"/>
    <mergeCell ref="S22:W26"/>
    <mergeCell ref="S18:U18"/>
    <mergeCell ref="S17:U17"/>
    <mergeCell ref="A2:M2"/>
    <mergeCell ref="A1:M1"/>
    <mergeCell ref="S8:U8"/>
    <mergeCell ref="B9:G9"/>
    <mergeCell ref="B5:G5"/>
    <mergeCell ref="S6:U6"/>
    <mergeCell ref="S7:U7"/>
    <mergeCell ref="S9:U9"/>
    <mergeCell ref="S10:U10"/>
    <mergeCell ref="S14:U14"/>
    <mergeCell ref="S13:U13"/>
    <mergeCell ref="S12:U12"/>
    <mergeCell ref="S11:U11"/>
  </mergeCells>
  <dataValidations count="3">
    <dataValidation type="whole" allowBlank="1" showInputMessage="1" showErrorMessage="1" sqref="UYO983092:UYO983095 JI6:JI8 TE6:TE8 ADA6:ADA8 AMW6:AMW8 AWS6:AWS8 BGO6:BGO8 BQK6:BQK8 CAG6:CAG8 CKC6:CKC8 CTY6:CTY8 DDU6:DDU8 DNQ6:DNQ8 DXM6:DXM8 EHI6:EHI8 ERE6:ERE8 FBA6:FBA8 FKW6:FKW8 FUS6:FUS8 GEO6:GEO8 GOK6:GOK8 GYG6:GYG8 HIC6:HIC8 HRY6:HRY8 IBU6:IBU8 ILQ6:ILQ8 IVM6:IVM8 JFI6:JFI8 JPE6:JPE8 JZA6:JZA8 KIW6:KIW8 KSS6:KSS8 LCO6:LCO8 LMK6:LMK8 LWG6:LWG8 MGC6:MGC8 MPY6:MPY8 MZU6:MZU8 NJQ6:NJQ8 NTM6:NTM8 ODI6:ODI8 ONE6:ONE8 OXA6:OXA8 PGW6:PGW8 PQS6:PQS8 QAO6:QAO8 QKK6:QKK8 QUG6:QUG8 REC6:REC8 RNY6:RNY8 RXU6:RXU8 SHQ6:SHQ8 SRM6:SRM8 TBI6:TBI8 TLE6:TLE8 TVA6:TVA8 UEW6:UEW8 UOS6:UOS8 UYO6:UYO8 VIK6:VIK8 VSG6:VSG8 WCC6:WCC8 WLY6:WLY8 WVU6:WVU8 G65562:I65565 JI65562:JI65565 TE65562:TE65565 ADA65562:ADA65565 AMW65562:AMW65565 AWS65562:AWS65565 BGO65562:BGO65565 BQK65562:BQK65565 CAG65562:CAG65565 CKC65562:CKC65565 CTY65562:CTY65565 DDU65562:DDU65565 DNQ65562:DNQ65565 DXM65562:DXM65565 EHI65562:EHI65565 ERE65562:ERE65565 FBA65562:FBA65565 FKW65562:FKW65565 FUS65562:FUS65565 GEO65562:GEO65565 GOK65562:GOK65565 GYG65562:GYG65565 HIC65562:HIC65565 HRY65562:HRY65565 IBU65562:IBU65565 ILQ65562:ILQ65565 IVM65562:IVM65565 JFI65562:JFI65565 JPE65562:JPE65565 JZA65562:JZA65565 KIW65562:KIW65565 KSS65562:KSS65565 LCO65562:LCO65565 LMK65562:LMK65565 LWG65562:LWG65565 MGC65562:MGC65565 MPY65562:MPY65565 MZU65562:MZU65565 NJQ65562:NJQ65565 NTM65562:NTM65565 ODI65562:ODI65565 ONE65562:ONE65565 OXA65562:OXA65565 PGW65562:PGW65565 PQS65562:PQS65565 QAO65562:QAO65565 QKK65562:QKK65565 QUG65562:QUG65565 REC65562:REC65565 RNY65562:RNY65565 RXU65562:RXU65565 SHQ65562:SHQ65565 SRM65562:SRM65565 TBI65562:TBI65565 TLE65562:TLE65565 TVA65562:TVA65565 UEW65562:UEW65565 UOS65562:UOS65565 UYO65562:UYO65565 VIK65562:VIK65565 VSG65562:VSG65565 WCC65562:WCC65565 WLY65562:WLY65565 WVU65562:WVU65565 G131098:I131101 JI131098:JI131101 TE131098:TE131101 ADA131098:ADA131101 AMW131098:AMW131101 AWS131098:AWS131101 BGO131098:BGO131101 BQK131098:BQK131101 CAG131098:CAG131101 CKC131098:CKC131101 CTY131098:CTY131101 DDU131098:DDU131101 DNQ131098:DNQ131101 DXM131098:DXM131101 EHI131098:EHI131101 ERE131098:ERE131101 FBA131098:FBA131101 FKW131098:FKW131101 FUS131098:FUS131101 GEO131098:GEO131101 GOK131098:GOK131101 GYG131098:GYG131101 HIC131098:HIC131101 HRY131098:HRY131101 IBU131098:IBU131101 ILQ131098:ILQ131101 IVM131098:IVM131101 JFI131098:JFI131101 JPE131098:JPE131101 JZA131098:JZA131101 KIW131098:KIW131101 KSS131098:KSS131101 LCO131098:LCO131101 LMK131098:LMK131101 LWG131098:LWG131101 MGC131098:MGC131101 MPY131098:MPY131101 MZU131098:MZU131101 NJQ131098:NJQ131101 NTM131098:NTM131101 ODI131098:ODI131101 ONE131098:ONE131101 OXA131098:OXA131101 PGW131098:PGW131101 PQS131098:PQS131101 QAO131098:QAO131101 QKK131098:QKK131101 QUG131098:QUG131101 REC131098:REC131101 RNY131098:RNY131101 RXU131098:RXU131101 SHQ131098:SHQ131101 SRM131098:SRM131101 TBI131098:TBI131101 TLE131098:TLE131101 TVA131098:TVA131101 UEW131098:UEW131101 UOS131098:UOS131101 UYO131098:UYO131101 VIK131098:VIK131101 VSG131098:VSG131101 WCC131098:WCC131101 WLY131098:WLY131101 WVU131098:WVU131101 G196634:I196637 JI196634:JI196637 TE196634:TE196637 ADA196634:ADA196637 AMW196634:AMW196637 AWS196634:AWS196637 BGO196634:BGO196637 BQK196634:BQK196637 CAG196634:CAG196637 CKC196634:CKC196637 CTY196634:CTY196637 DDU196634:DDU196637 DNQ196634:DNQ196637 DXM196634:DXM196637 EHI196634:EHI196637 ERE196634:ERE196637 FBA196634:FBA196637 FKW196634:FKW196637 FUS196634:FUS196637 GEO196634:GEO196637 GOK196634:GOK196637 GYG196634:GYG196637 HIC196634:HIC196637 HRY196634:HRY196637 IBU196634:IBU196637 ILQ196634:ILQ196637 IVM196634:IVM196637 JFI196634:JFI196637 JPE196634:JPE196637 JZA196634:JZA196637 KIW196634:KIW196637 KSS196634:KSS196637 LCO196634:LCO196637 LMK196634:LMK196637 LWG196634:LWG196637 MGC196634:MGC196637 MPY196634:MPY196637 MZU196634:MZU196637 NJQ196634:NJQ196637 NTM196634:NTM196637 ODI196634:ODI196637 ONE196634:ONE196637 OXA196634:OXA196637 PGW196634:PGW196637 PQS196634:PQS196637 QAO196634:QAO196637 QKK196634:QKK196637 QUG196634:QUG196637 REC196634:REC196637 RNY196634:RNY196637 RXU196634:RXU196637 SHQ196634:SHQ196637 SRM196634:SRM196637 TBI196634:TBI196637 TLE196634:TLE196637 TVA196634:TVA196637 UEW196634:UEW196637 UOS196634:UOS196637 UYO196634:UYO196637 VIK196634:VIK196637 VSG196634:VSG196637 WCC196634:WCC196637 WLY196634:WLY196637 WVU196634:WVU196637 G262170:I262173 JI262170:JI262173 TE262170:TE262173 ADA262170:ADA262173 AMW262170:AMW262173 AWS262170:AWS262173 BGO262170:BGO262173 BQK262170:BQK262173 CAG262170:CAG262173 CKC262170:CKC262173 CTY262170:CTY262173 DDU262170:DDU262173 DNQ262170:DNQ262173 DXM262170:DXM262173 EHI262170:EHI262173 ERE262170:ERE262173 FBA262170:FBA262173 FKW262170:FKW262173 FUS262170:FUS262173 GEO262170:GEO262173 GOK262170:GOK262173 GYG262170:GYG262173 HIC262170:HIC262173 HRY262170:HRY262173 IBU262170:IBU262173 ILQ262170:ILQ262173 IVM262170:IVM262173 JFI262170:JFI262173 JPE262170:JPE262173 JZA262170:JZA262173 KIW262170:KIW262173 KSS262170:KSS262173 LCO262170:LCO262173 LMK262170:LMK262173 LWG262170:LWG262173 MGC262170:MGC262173 MPY262170:MPY262173 MZU262170:MZU262173 NJQ262170:NJQ262173 NTM262170:NTM262173 ODI262170:ODI262173 ONE262170:ONE262173 OXA262170:OXA262173 PGW262170:PGW262173 PQS262170:PQS262173 QAO262170:QAO262173 QKK262170:QKK262173 QUG262170:QUG262173 REC262170:REC262173 RNY262170:RNY262173 RXU262170:RXU262173 SHQ262170:SHQ262173 SRM262170:SRM262173 TBI262170:TBI262173 TLE262170:TLE262173 TVA262170:TVA262173 UEW262170:UEW262173 UOS262170:UOS262173 UYO262170:UYO262173 VIK262170:VIK262173 VSG262170:VSG262173 WCC262170:WCC262173 WLY262170:WLY262173 WVU262170:WVU262173 G327706:I327709 JI327706:JI327709 TE327706:TE327709 ADA327706:ADA327709 AMW327706:AMW327709 AWS327706:AWS327709 BGO327706:BGO327709 BQK327706:BQK327709 CAG327706:CAG327709 CKC327706:CKC327709 CTY327706:CTY327709 DDU327706:DDU327709 DNQ327706:DNQ327709 DXM327706:DXM327709 EHI327706:EHI327709 ERE327706:ERE327709 FBA327706:FBA327709 FKW327706:FKW327709 FUS327706:FUS327709 GEO327706:GEO327709 GOK327706:GOK327709 GYG327706:GYG327709 HIC327706:HIC327709 HRY327706:HRY327709 IBU327706:IBU327709 ILQ327706:ILQ327709 IVM327706:IVM327709 JFI327706:JFI327709 JPE327706:JPE327709 JZA327706:JZA327709 KIW327706:KIW327709 KSS327706:KSS327709 LCO327706:LCO327709 LMK327706:LMK327709 LWG327706:LWG327709 MGC327706:MGC327709 MPY327706:MPY327709 MZU327706:MZU327709 NJQ327706:NJQ327709 NTM327706:NTM327709 ODI327706:ODI327709 ONE327706:ONE327709 OXA327706:OXA327709 PGW327706:PGW327709 PQS327706:PQS327709 QAO327706:QAO327709 QKK327706:QKK327709 QUG327706:QUG327709 REC327706:REC327709 RNY327706:RNY327709 RXU327706:RXU327709 SHQ327706:SHQ327709 SRM327706:SRM327709 TBI327706:TBI327709 TLE327706:TLE327709 TVA327706:TVA327709 UEW327706:UEW327709 UOS327706:UOS327709 UYO327706:UYO327709 VIK327706:VIK327709 VSG327706:VSG327709 WCC327706:WCC327709 WLY327706:WLY327709 WVU327706:WVU327709 G393242:I393245 JI393242:JI393245 TE393242:TE393245 ADA393242:ADA393245 AMW393242:AMW393245 AWS393242:AWS393245 BGO393242:BGO393245 BQK393242:BQK393245 CAG393242:CAG393245 CKC393242:CKC393245 CTY393242:CTY393245 DDU393242:DDU393245 DNQ393242:DNQ393245 DXM393242:DXM393245 EHI393242:EHI393245 ERE393242:ERE393245 FBA393242:FBA393245 FKW393242:FKW393245 FUS393242:FUS393245 GEO393242:GEO393245 GOK393242:GOK393245 GYG393242:GYG393245 HIC393242:HIC393245 HRY393242:HRY393245 IBU393242:IBU393245 ILQ393242:ILQ393245 IVM393242:IVM393245 JFI393242:JFI393245 JPE393242:JPE393245 JZA393242:JZA393245 KIW393242:KIW393245 KSS393242:KSS393245 LCO393242:LCO393245 LMK393242:LMK393245 LWG393242:LWG393245 MGC393242:MGC393245 MPY393242:MPY393245 MZU393242:MZU393245 NJQ393242:NJQ393245 NTM393242:NTM393245 ODI393242:ODI393245 ONE393242:ONE393245 OXA393242:OXA393245 PGW393242:PGW393245 PQS393242:PQS393245 QAO393242:QAO393245 QKK393242:QKK393245 QUG393242:QUG393245 REC393242:REC393245 RNY393242:RNY393245 RXU393242:RXU393245 SHQ393242:SHQ393245 SRM393242:SRM393245 TBI393242:TBI393245 TLE393242:TLE393245 TVA393242:TVA393245 UEW393242:UEW393245 UOS393242:UOS393245 UYO393242:UYO393245 VIK393242:VIK393245 VSG393242:VSG393245 WCC393242:WCC393245 WLY393242:WLY393245 WVU393242:WVU393245 G458778:I458781 JI458778:JI458781 TE458778:TE458781 ADA458778:ADA458781 AMW458778:AMW458781 AWS458778:AWS458781 BGO458778:BGO458781 BQK458778:BQK458781 CAG458778:CAG458781 CKC458778:CKC458781 CTY458778:CTY458781 DDU458778:DDU458781 DNQ458778:DNQ458781 DXM458778:DXM458781 EHI458778:EHI458781 ERE458778:ERE458781 FBA458778:FBA458781 FKW458778:FKW458781 FUS458778:FUS458781 GEO458778:GEO458781 GOK458778:GOK458781 GYG458778:GYG458781 HIC458778:HIC458781 HRY458778:HRY458781 IBU458778:IBU458781 ILQ458778:ILQ458781 IVM458778:IVM458781 JFI458778:JFI458781 JPE458778:JPE458781 JZA458778:JZA458781 KIW458778:KIW458781 KSS458778:KSS458781 LCO458778:LCO458781 LMK458778:LMK458781 LWG458778:LWG458781 MGC458778:MGC458781 MPY458778:MPY458781 MZU458778:MZU458781 NJQ458778:NJQ458781 NTM458778:NTM458781 ODI458778:ODI458781 ONE458778:ONE458781 OXA458778:OXA458781 PGW458778:PGW458781 PQS458778:PQS458781 QAO458778:QAO458781 QKK458778:QKK458781 QUG458778:QUG458781 REC458778:REC458781 RNY458778:RNY458781 RXU458778:RXU458781 SHQ458778:SHQ458781 SRM458778:SRM458781 TBI458778:TBI458781 TLE458778:TLE458781 TVA458778:TVA458781 UEW458778:UEW458781 UOS458778:UOS458781 UYO458778:UYO458781 VIK458778:VIK458781 VSG458778:VSG458781 WCC458778:WCC458781 WLY458778:WLY458781 WVU458778:WVU458781 G524314:I524317 JI524314:JI524317 TE524314:TE524317 ADA524314:ADA524317 AMW524314:AMW524317 AWS524314:AWS524317 BGO524314:BGO524317 BQK524314:BQK524317 CAG524314:CAG524317 CKC524314:CKC524317 CTY524314:CTY524317 DDU524314:DDU524317 DNQ524314:DNQ524317 DXM524314:DXM524317 EHI524314:EHI524317 ERE524314:ERE524317 FBA524314:FBA524317 FKW524314:FKW524317 FUS524314:FUS524317 GEO524314:GEO524317 GOK524314:GOK524317 GYG524314:GYG524317 HIC524314:HIC524317 HRY524314:HRY524317 IBU524314:IBU524317 ILQ524314:ILQ524317 IVM524314:IVM524317 JFI524314:JFI524317 JPE524314:JPE524317 JZA524314:JZA524317 KIW524314:KIW524317 KSS524314:KSS524317 LCO524314:LCO524317 LMK524314:LMK524317 LWG524314:LWG524317 MGC524314:MGC524317 MPY524314:MPY524317 MZU524314:MZU524317 NJQ524314:NJQ524317 NTM524314:NTM524317 ODI524314:ODI524317 ONE524314:ONE524317 OXA524314:OXA524317 PGW524314:PGW524317 PQS524314:PQS524317 QAO524314:QAO524317 QKK524314:QKK524317 QUG524314:QUG524317 REC524314:REC524317 RNY524314:RNY524317 RXU524314:RXU524317 SHQ524314:SHQ524317 SRM524314:SRM524317 TBI524314:TBI524317 TLE524314:TLE524317 TVA524314:TVA524317 UEW524314:UEW524317 UOS524314:UOS524317 UYO524314:UYO524317 VIK524314:VIK524317 VSG524314:VSG524317 WCC524314:WCC524317 WLY524314:WLY524317 WVU524314:WVU524317 G589850:I589853 JI589850:JI589853 TE589850:TE589853 ADA589850:ADA589853 AMW589850:AMW589853 AWS589850:AWS589853 BGO589850:BGO589853 BQK589850:BQK589853 CAG589850:CAG589853 CKC589850:CKC589853 CTY589850:CTY589853 DDU589850:DDU589853 DNQ589850:DNQ589853 DXM589850:DXM589853 EHI589850:EHI589853 ERE589850:ERE589853 FBA589850:FBA589853 FKW589850:FKW589853 FUS589850:FUS589853 GEO589850:GEO589853 GOK589850:GOK589853 GYG589850:GYG589853 HIC589850:HIC589853 HRY589850:HRY589853 IBU589850:IBU589853 ILQ589850:ILQ589853 IVM589850:IVM589853 JFI589850:JFI589853 JPE589850:JPE589853 JZA589850:JZA589853 KIW589850:KIW589853 KSS589850:KSS589853 LCO589850:LCO589853 LMK589850:LMK589853 LWG589850:LWG589853 MGC589850:MGC589853 MPY589850:MPY589853 MZU589850:MZU589853 NJQ589850:NJQ589853 NTM589850:NTM589853 ODI589850:ODI589853 ONE589850:ONE589853 OXA589850:OXA589853 PGW589850:PGW589853 PQS589850:PQS589853 QAO589850:QAO589853 QKK589850:QKK589853 QUG589850:QUG589853 REC589850:REC589853 RNY589850:RNY589853 RXU589850:RXU589853 SHQ589850:SHQ589853 SRM589850:SRM589853 TBI589850:TBI589853 TLE589850:TLE589853 TVA589850:TVA589853 UEW589850:UEW589853 UOS589850:UOS589853 UYO589850:UYO589853 VIK589850:VIK589853 VSG589850:VSG589853 WCC589850:WCC589853 WLY589850:WLY589853 WVU589850:WVU589853 G655386:I655389 JI655386:JI655389 TE655386:TE655389 ADA655386:ADA655389 AMW655386:AMW655389 AWS655386:AWS655389 BGO655386:BGO655389 BQK655386:BQK655389 CAG655386:CAG655389 CKC655386:CKC655389 CTY655386:CTY655389 DDU655386:DDU655389 DNQ655386:DNQ655389 DXM655386:DXM655389 EHI655386:EHI655389 ERE655386:ERE655389 FBA655386:FBA655389 FKW655386:FKW655389 FUS655386:FUS655389 GEO655386:GEO655389 GOK655386:GOK655389 GYG655386:GYG655389 HIC655386:HIC655389 HRY655386:HRY655389 IBU655386:IBU655389 ILQ655386:ILQ655389 IVM655386:IVM655389 JFI655386:JFI655389 JPE655386:JPE655389 JZA655386:JZA655389 KIW655386:KIW655389 KSS655386:KSS655389 LCO655386:LCO655389 LMK655386:LMK655389 LWG655386:LWG655389 MGC655386:MGC655389 MPY655386:MPY655389 MZU655386:MZU655389 NJQ655386:NJQ655389 NTM655386:NTM655389 ODI655386:ODI655389 ONE655386:ONE655389 OXA655386:OXA655389 PGW655386:PGW655389 PQS655386:PQS655389 QAO655386:QAO655389 QKK655386:QKK655389 QUG655386:QUG655389 REC655386:REC655389 RNY655386:RNY655389 RXU655386:RXU655389 SHQ655386:SHQ655389 SRM655386:SRM655389 TBI655386:TBI655389 TLE655386:TLE655389 TVA655386:TVA655389 UEW655386:UEW655389 UOS655386:UOS655389 UYO655386:UYO655389 VIK655386:VIK655389 VSG655386:VSG655389 WCC655386:WCC655389 WLY655386:WLY655389 WVU655386:WVU655389 G720922:I720925 JI720922:JI720925 TE720922:TE720925 ADA720922:ADA720925 AMW720922:AMW720925 AWS720922:AWS720925 BGO720922:BGO720925 BQK720922:BQK720925 CAG720922:CAG720925 CKC720922:CKC720925 CTY720922:CTY720925 DDU720922:DDU720925 DNQ720922:DNQ720925 DXM720922:DXM720925 EHI720922:EHI720925 ERE720922:ERE720925 FBA720922:FBA720925 FKW720922:FKW720925 FUS720922:FUS720925 GEO720922:GEO720925 GOK720922:GOK720925 GYG720922:GYG720925 HIC720922:HIC720925 HRY720922:HRY720925 IBU720922:IBU720925 ILQ720922:ILQ720925 IVM720922:IVM720925 JFI720922:JFI720925 JPE720922:JPE720925 JZA720922:JZA720925 KIW720922:KIW720925 KSS720922:KSS720925 LCO720922:LCO720925 LMK720922:LMK720925 LWG720922:LWG720925 MGC720922:MGC720925 MPY720922:MPY720925 MZU720922:MZU720925 NJQ720922:NJQ720925 NTM720922:NTM720925 ODI720922:ODI720925 ONE720922:ONE720925 OXA720922:OXA720925 PGW720922:PGW720925 PQS720922:PQS720925 QAO720922:QAO720925 QKK720922:QKK720925 QUG720922:QUG720925 REC720922:REC720925 RNY720922:RNY720925 RXU720922:RXU720925 SHQ720922:SHQ720925 SRM720922:SRM720925 TBI720922:TBI720925 TLE720922:TLE720925 TVA720922:TVA720925 UEW720922:UEW720925 UOS720922:UOS720925 UYO720922:UYO720925 VIK720922:VIK720925 VSG720922:VSG720925 WCC720922:WCC720925 WLY720922:WLY720925 WVU720922:WVU720925 G786458:I786461 JI786458:JI786461 TE786458:TE786461 ADA786458:ADA786461 AMW786458:AMW786461 AWS786458:AWS786461 BGO786458:BGO786461 BQK786458:BQK786461 CAG786458:CAG786461 CKC786458:CKC786461 CTY786458:CTY786461 DDU786458:DDU786461 DNQ786458:DNQ786461 DXM786458:DXM786461 EHI786458:EHI786461 ERE786458:ERE786461 FBA786458:FBA786461 FKW786458:FKW786461 FUS786458:FUS786461 GEO786458:GEO786461 GOK786458:GOK786461 GYG786458:GYG786461 HIC786458:HIC786461 HRY786458:HRY786461 IBU786458:IBU786461 ILQ786458:ILQ786461 IVM786458:IVM786461 JFI786458:JFI786461 JPE786458:JPE786461 JZA786458:JZA786461 KIW786458:KIW786461 KSS786458:KSS786461 LCO786458:LCO786461 LMK786458:LMK786461 LWG786458:LWG786461 MGC786458:MGC786461 MPY786458:MPY786461 MZU786458:MZU786461 NJQ786458:NJQ786461 NTM786458:NTM786461 ODI786458:ODI786461 ONE786458:ONE786461 OXA786458:OXA786461 PGW786458:PGW786461 PQS786458:PQS786461 QAO786458:QAO786461 QKK786458:QKK786461 QUG786458:QUG786461 REC786458:REC786461 RNY786458:RNY786461 RXU786458:RXU786461 SHQ786458:SHQ786461 SRM786458:SRM786461 TBI786458:TBI786461 TLE786458:TLE786461 TVA786458:TVA786461 UEW786458:UEW786461 UOS786458:UOS786461 UYO786458:UYO786461 VIK786458:VIK786461 VSG786458:VSG786461 WCC786458:WCC786461 WLY786458:WLY786461 WVU786458:WVU786461 G851994:I851997 JI851994:JI851997 TE851994:TE851997 ADA851994:ADA851997 AMW851994:AMW851997 AWS851994:AWS851997 BGO851994:BGO851997 BQK851994:BQK851997 CAG851994:CAG851997 CKC851994:CKC851997 CTY851994:CTY851997 DDU851994:DDU851997 DNQ851994:DNQ851997 DXM851994:DXM851997 EHI851994:EHI851997 ERE851994:ERE851997 FBA851994:FBA851997 FKW851994:FKW851997 FUS851994:FUS851997 GEO851994:GEO851997 GOK851994:GOK851997 GYG851994:GYG851997 HIC851994:HIC851997 HRY851994:HRY851997 IBU851994:IBU851997 ILQ851994:ILQ851997 IVM851994:IVM851997 JFI851994:JFI851997 JPE851994:JPE851997 JZA851994:JZA851997 KIW851994:KIW851997 KSS851994:KSS851997 LCO851994:LCO851997 LMK851994:LMK851997 LWG851994:LWG851997 MGC851994:MGC851997 MPY851994:MPY851997 MZU851994:MZU851997 NJQ851994:NJQ851997 NTM851994:NTM851997 ODI851994:ODI851997 ONE851994:ONE851997 OXA851994:OXA851997 PGW851994:PGW851997 PQS851994:PQS851997 QAO851994:QAO851997 QKK851994:QKK851997 QUG851994:QUG851997 REC851994:REC851997 RNY851994:RNY851997 RXU851994:RXU851997 SHQ851994:SHQ851997 SRM851994:SRM851997 TBI851994:TBI851997 TLE851994:TLE851997 TVA851994:TVA851997 UEW851994:UEW851997 UOS851994:UOS851997 UYO851994:UYO851997 VIK851994:VIK851997 VSG851994:VSG851997 WCC851994:WCC851997 WLY851994:WLY851997 WVU851994:WVU851997 G917530:I917533 JI917530:JI917533 TE917530:TE917533 ADA917530:ADA917533 AMW917530:AMW917533 AWS917530:AWS917533 BGO917530:BGO917533 BQK917530:BQK917533 CAG917530:CAG917533 CKC917530:CKC917533 CTY917530:CTY917533 DDU917530:DDU917533 DNQ917530:DNQ917533 DXM917530:DXM917533 EHI917530:EHI917533 ERE917530:ERE917533 FBA917530:FBA917533 FKW917530:FKW917533 FUS917530:FUS917533 GEO917530:GEO917533 GOK917530:GOK917533 GYG917530:GYG917533 HIC917530:HIC917533 HRY917530:HRY917533 IBU917530:IBU917533 ILQ917530:ILQ917533 IVM917530:IVM917533 JFI917530:JFI917533 JPE917530:JPE917533 JZA917530:JZA917533 KIW917530:KIW917533 KSS917530:KSS917533 LCO917530:LCO917533 LMK917530:LMK917533 LWG917530:LWG917533 MGC917530:MGC917533 MPY917530:MPY917533 MZU917530:MZU917533 NJQ917530:NJQ917533 NTM917530:NTM917533 ODI917530:ODI917533 ONE917530:ONE917533 OXA917530:OXA917533 PGW917530:PGW917533 PQS917530:PQS917533 QAO917530:QAO917533 QKK917530:QKK917533 QUG917530:QUG917533 REC917530:REC917533 RNY917530:RNY917533 RXU917530:RXU917533 SHQ917530:SHQ917533 SRM917530:SRM917533 TBI917530:TBI917533 TLE917530:TLE917533 TVA917530:TVA917533 UEW917530:UEW917533 UOS917530:UOS917533 UYO917530:UYO917533 VIK917530:VIK917533 VSG917530:VSG917533 WCC917530:WCC917533 WLY917530:WLY917533 WVU917530:WVU917533 G983066:I983069 JI983066:JI983069 TE983066:TE983069 ADA983066:ADA983069 AMW983066:AMW983069 AWS983066:AWS983069 BGO983066:BGO983069 BQK983066:BQK983069 CAG983066:CAG983069 CKC983066:CKC983069 CTY983066:CTY983069 DDU983066:DDU983069 DNQ983066:DNQ983069 DXM983066:DXM983069 EHI983066:EHI983069 ERE983066:ERE983069 FBA983066:FBA983069 FKW983066:FKW983069 FUS983066:FUS983069 GEO983066:GEO983069 GOK983066:GOK983069 GYG983066:GYG983069 HIC983066:HIC983069 HRY983066:HRY983069 IBU983066:IBU983069 ILQ983066:ILQ983069 IVM983066:IVM983069 JFI983066:JFI983069 JPE983066:JPE983069 JZA983066:JZA983069 KIW983066:KIW983069 KSS983066:KSS983069 LCO983066:LCO983069 LMK983066:LMK983069 LWG983066:LWG983069 MGC983066:MGC983069 MPY983066:MPY983069 MZU983066:MZU983069 NJQ983066:NJQ983069 NTM983066:NTM983069 ODI983066:ODI983069 ONE983066:ONE983069 OXA983066:OXA983069 PGW983066:PGW983069 PQS983066:PQS983069 QAO983066:QAO983069 QKK983066:QKK983069 QUG983066:QUG983069 REC983066:REC983069 RNY983066:RNY983069 RXU983066:RXU983069 SHQ983066:SHQ983069 SRM983066:SRM983069 TBI983066:TBI983069 TLE983066:TLE983069 TVA983066:TVA983069 UEW983066:UEW983069 UOS983066:UOS983069 UYO983066:UYO983069 VIK983066:VIK983069 VSG983066:VSG983069 WCC983066:WCC983069 WLY983066:WLY983069 WVU983066:WVU983069 VIK983092:VIK983095 JI10:JI13 TE10:TE13 ADA10:ADA13 AMW10:AMW13 AWS10:AWS13 BGO10:BGO13 BQK10:BQK13 CAG10:CAG13 CKC10:CKC13 CTY10:CTY13 DDU10:DDU13 DNQ10:DNQ13 DXM10:DXM13 EHI10:EHI13 ERE10:ERE13 FBA10:FBA13 FKW10:FKW13 FUS10:FUS13 GEO10:GEO13 GOK10:GOK13 GYG10:GYG13 HIC10:HIC13 HRY10:HRY13 IBU10:IBU13 ILQ10:ILQ13 IVM10:IVM13 JFI10:JFI13 JPE10:JPE13 JZA10:JZA13 KIW10:KIW13 KSS10:KSS13 LCO10:LCO13 LMK10:LMK13 LWG10:LWG13 MGC10:MGC13 MPY10:MPY13 MZU10:MZU13 NJQ10:NJQ13 NTM10:NTM13 ODI10:ODI13 ONE10:ONE13 OXA10:OXA13 PGW10:PGW13 PQS10:PQS13 QAO10:QAO13 QKK10:QKK13 QUG10:QUG13 REC10:REC13 RNY10:RNY13 RXU10:RXU13 SHQ10:SHQ13 SRM10:SRM13 TBI10:TBI13 TLE10:TLE13 TVA10:TVA13 UEW10:UEW13 UOS10:UOS13 UYO10:UYO13 VIK10:VIK13 VSG10:VSG13 WCC10:WCC13 WLY10:WLY13 WVU10:WVU13 G65567:I65571 JI65567:JI65571 TE65567:TE65571 ADA65567:ADA65571 AMW65567:AMW65571 AWS65567:AWS65571 BGO65567:BGO65571 BQK65567:BQK65571 CAG65567:CAG65571 CKC65567:CKC65571 CTY65567:CTY65571 DDU65567:DDU65571 DNQ65567:DNQ65571 DXM65567:DXM65571 EHI65567:EHI65571 ERE65567:ERE65571 FBA65567:FBA65571 FKW65567:FKW65571 FUS65567:FUS65571 GEO65567:GEO65571 GOK65567:GOK65571 GYG65567:GYG65571 HIC65567:HIC65571 HRY65567:HRY65571 IBU65567:IBU65571 ILQ65567:ILQ65571 IVM65567:IVM65571 JFI65567:JFI65571 JPE65567:JPE65571 JZA65567:JZA65571 KIW65567:KIW65571 KSS65567:KSS65571 LCO65567:LCO65571 LMK65567:LMK65571 LWG65567:LWG65571 MGC65567:MGC65571 MPY65567:MPY65571 MZU65567:MZU65571 NJQ65567:NJQ65571 NTM65567:NTM65571 ODI65567:ODI65571 ONE65567:ONE65571 OXA65567:OXA65571 PGW65567:PGW65571 PQS65567:PQS65571 QAO65567:QAO65571 QKK65567:QKK65571 QUG65567:QUG65571 REC65567:REC65571 RNY65567:RNY65571 RXU65567:RXU65571 SHQ65567:SHQ65571 SRM65567:SRM65571 TBI65567:TBI65571 TLE65567:TLE65571 TVA65567:TVA65571 UEW65567:UEW65571 UOS65567:UOS65571 UYO65567:UYO65571 VIK65567:VIK65571 VSG65567:VSG65571 WCC65567:WCC65571 WLY65567:WLY65571 WVU65567:WVU65571 G131103:I131107 JI131103:JI131107 TE131103:TE131107 ADA131103:ADA131107 AMW131103:AMW131107 AWS131103:AWS131107 BGO131103:BGO131107 BQK131103:BQK131107 CAG131103:CAG131107 CKC131103:CKC131107 CTY131103:CTY131107 DDU131103:DDU131107 DNQ131103:DNQ131107 DXM131103:DXM131107 EHI131103:EHI131107 ERE131103:ERE131107 FBA131103:FBA131107 FKW131103:FKW131107 FUS131103:FUS131107 GEO131103:GEO131107 GOK131103:GOK131107 GYG131103:GYG131107 HIC131103:HIC131107 HRY131103:HRY131107 IBU131103:IBU131107 ILQ131103:ILQ131107 IVM131103:IVM131107 JFI131103:JFI131107 JPE131103:JPE131107 JZA131103:JZA131107 KIW131103:KIW131107 KSS131103:KSS131107 LCO131103:LCO131107 LMK131103:LMK131107 LWG131103:LWG131107 MGC131103:MGC131107 MPY131103:MPY131107 MZU131103:MZU131107 NJQ131103:NJQ131107 NTM131103:NTM131107 ODI131103:ODI131107 ONE131103:ONE131107 OXA131103:OXA131107 PGW131103:PGW131107 PQS131103:PQS131107 QAO131103:QAO131107 QKK131103:QKK131107 QUG131103:QUG131107 REC131103:REC131107 RNY131103:RNY131107 RXU131103:RXU131107 SHQ131103:SHQ131107 SRM131103:SRM131107 TBI131103:TBI131107 TLE131103:TLE131107 TVA131103:TVA131107 UEW131103:UEW131107 UOS131103:UOS131107 UYO131103:UYO131107 VIK131103:VIK131107 VSG131103:VSG131107 WCC131103:WCC131107 WLY131103:WLY131107 WVU131103:WVU131107 G196639:I196643 JI196639:JI196643 TE196639:TE196643 ADA196639:ADA196643 AMW196639:AMW196643 AWS196639:AWS196643 BGO196639:BGO196643 BQK196639:BQK196643 CAG196639:CAG196643 CKC196639:CKC196643 CTY196639:CTY196643 DDU196639:DDU196643 DNQ196639:DNQ196643 DXM196639:DXM196643 EHI196639:EHI196643 ERE196639:ERE196643 FBA196639:FBA196643 FKW196639:FKW196643 FUS196639:FUS196643 GEO196639:GEO196643 GOK196639:GOK196643 GYG196639:GYG196643 HIC196639:HIC196643 HRY196639:HRY196643 IBU196639:IBU196643 ILQ196639:ILQ196643 IVM196639:IVM196643 JFI196639:JFI196643 JPE196639:JPE196643 JZA196639:JZA196643 KIW196639:KIW196643 KSS196639:KSS196643 LCO196639:LCO196643 LMK196639:LMK196643 LWG196639:LWG196643 MGC196639:MGC196643 MPY196639:MPY196643 MZU196639:MZU196643 NJQ196639:NJQ196643 NTM196639:NTM196643 ODI196639:ODI196643 ONE196639:ONE196643 OXA196639:OXA196643 PGW196639:PGW196643 PQS196639:PQS196643 QAO196639:QAO196643 QKK196639:QKK196643 QUG196639:QUG196643 REC196639:REC196643 RNY196639:RNY196643 RXU196639:RXU196643 SHQ196639:SHQ196643 SRM196639:SRM196643 TBI196639:TBI196643 TLE196639:TLE196643 TVA196639:TVA196643 UEW196639:UEW196643 UOS196639:UOS196643 UYO196639:UYO196643 VIK196639:VIK196643 VSG196639:VSG196643 WCC196639:WCC196643 WLY196639:WLY196643 WVU196639:WVU196643 G262175:I262179 JI262175:JI262179 TE262175:TE262179 ADA262175:ADA262179 AMW262175:AMW262179 AWS262175:AWS262179 BGO262175:BGO262179 BQK262175:BQK262179 CAG262175:CAG262179 CKC262175:CKC262179 CTY262175:CTY262179 DDU262175:DDU262179 DNQ262175:DNQ262179 DXM262175:DXM262179 EHI262175:EHI262179 ERE262175:ERE262179 FBA262175:FBA262179 FKW262175:FKW262179 FUS262175:FUS262179 GEO262175:GEO262179 GOK262175:GOK262179 GYG262175:GYG262179 HIC262175:HIC262179 HRY262175:HRY262179 IBU262175:IBU262179 ILQ262175:ILQ262179 IVM262175:IVM262179 JFI262175:JFI262179 JPE262175:JPE262179 JZA262175:JZA262179 KIW262175:KIW262179 KSS262175:KSS262179 LCO262175:LCO262179 LMK262175:LMK262179 LWG262175:LWG262179 MGC262175:MGC262179 MPY262175:MPY262179 MZU262175:MZU262179 NJQ262175:NJQ262179 NTM262175:NTM262179 ODI262175:ODI262179 ONE262175:ONE262179 OXA262175:OXA262179 PGW262175:PGW262179 PQS262175:PQS262179 QAO262175:QAO262179 QKK262175:QKK262179 QUG262175:QUG262179 REC262175:REC262179 RNY262175:RNY262179 RXU262175:RXU262179 SHQ262175:SHQ262179 SRM262175:SRM262179 TBI262175:TBI262179 TLE262175:TLE262179 TVA262175:TVA262179 UEW262175:UEW262179 UOS262175:UOS262179 UYO262175:UYO262179 VIK262175:VIK262179 VSG262175:VSG262179 WCC262175:WCC262179 WLY262175:WLY262179 WVU262175:WVU262179 G327711:I327715 JI327711:JI327715 TE327711:TE327715 ADA327711:ADA327715 AMW327711:AMW327715 AWS327711:AWS327715 BGO327711:BGO327715 BQK327711:BQK327715 CAG327711:CAG327715 CKC327711:CKC327715 CTY327711:CTY327715 DDU327711:DDU327715 DNQ327711:DNQ327715 DXM327711:DXM327715 EHI327711:EHI327715 ERE327711:ERE327715 FBA327711:FBA327715 FKW327711:FKW327715 FUS327711:FUS327715 GEO327711:GEO327715 GOK327711:GOK327715 GYG327711:GYG327715 HIC327711:HIC327715 HRY327711:HRY327715 IBU327711:IBU327715 ILQ327711:ILQ327715 IVM327711:IVM327715 JFI327711:JFI327715 JPE327711:JPE327715 JZA327711:JZA327715 KIW327711:KIW327715 KSS327711:KSS327715 LCO327711:LCO327715 LMK327711:LMK327715 LWG327711:LWG327715 MGC327711:MGC327715 MPY327711:MPY327715 MZU327711:MZU327715 NJQ327711:NJQ327715 NTM327711:NTM327715 ODI327711:ODI327715 ONE327711:ONE327715 OXA327711:OXA327715 PGW327711:PGW327715 PQS327711:PQS327715 QAO327711:QAO327715 QKK327711:QKK327715 QUG327711:QUG327715 REC327711:REC327715 RNY327711:RNY327715 RXU327711:RXU327715 SHQ327711:SHQ327715 SRM327711:SRM327715 TBI327711:TBI327715 TLE327711:TLE327715 TVA327711:TVA327715 UEW327711:UEW327715 UOS327711:UOS327715 UYO327711:UYO327715 VIK327711:VIK327715 VSG327711:VSG327715 WCC327711:WCC327715 WLY327711:WLY327715 WVU327711:WVU327715 G393247:I393251 JI393247:JI393251 TE393247:TE393251 ADA393247:ADA393251 AMW393247:AMW393251 AWS393247:AWS393251 BGO393247:BGO393251 BQK393247:BQK393251 CAG393247:CAG393251 CKC393247:CKC393251 CTY393247:CTY393251 DDU393247:DDU393251 DNQ393247:DNQ393251 DXM393247:DXM393251 EHI393247:EHI393251 ERE393247:ERE393251 FBA393247:FBA393251 FKW393247:FKW393251 FUS393247:FUS393251 GEO393247:GEO393251 GOK393247:GOK393251 GYG393247:GYG393251 HIC393247:HIC393251 HRY393247:HRY393251 IBU393247:IBU393251 ILQ393247:ILQ393251 IVM393247:IVM393251 JFI393247:JFI393251 JPE393247:JPE393251 JZA393247:JZA393251 KIW393247:KIW393251 KSS393247:KSS393251 LCO393247:LCO393251 LMK393247:LMK393251 LWG393247:LWG393251 MGC393247:MGC393251 MPY393247:MPY393251 MZU393247:MZU393251 NJQ393247:NJQ393251 NTM393247:NTM393251 ODI393247:ODI393251 ONE393247:ONE393251 OXA393247:OXA393251 PGW393247:PGW393251 PQS393247:PQS393251 QAO393247:QAO393251 QKK393247:QKK393251 QUG393247:QUG393251 REC393247:REC393251 RNY393247:RNY393251 RXU393247:RXU393251 SHQ393247:SHQ393251 SRM393247:SRM393251 TBI393247:TBI393251 TLE393247:TLE393251 TVA393247:TVA393251 UEW393247:UEW393251 UOS393247:UOS393251 UYO393247:UYO393251 VIK393247:VIK393251 VSG393247:VSG393251 WCC393247:WCC393251 WLY393247:WLY393251 WVU393247:WVU393251 G458783:I458787 JI458783:JI458787 TE458783:TE458787 ADA458783:ADA458787 AMW458783:AMW458787 AWS458783:AWS458787 BGO458783:BGO458787 BQK458783:BQK458787 CAG458783:CAG458787 CKC458783:CKC458787 CTY458783:CTY458787 DDU458783:DDU458787 DNQ458783:DNQ458787 DXM458783:DXM458787 EHI458783:EHI458787 ERE458783:ERE458787 FBA458783:FBA458787 FKW458783:FKW458787 FUS458783:FUS458787 GEO458783:GEO458787 GOK458783:GOK458787 GYG458783:GYG458787 HIC458783:HIC458787 HRY458783:HRY458787 IBU458783:IBU458787 ILQ458783:ILQ458787 IVM458783:IVM458787 JFI458783:JFI458787 JPE458783:JPE458787 JZA458783:JZA458787 KIW458783:KIW458787 KSS458783:KSS458787 LCO458783:LCO458787 LMK458783:LMK458787 LWG458783:LWG458787 MGC458783:MGC458787 MPY458783:MPY458787 MZU458783:MZU458787 NJQ458783:NJQ458787 NTM458783:NTM458787 ODI458783:ODI458787 ONE458783:ONE458787 OXA458783:OXA458787 PGW458783:PGW458787 PQS458783:PQS458787 QAO458783:QAO458787 QKK458783:QKK458787 QUG458783:QUG458787 REC458783:REC458787 RNY458783:RNY458787 RXU458783:RXU458787 SHQ458783:SHQ458787 SRM458783:SRM458787 TBI458783:TBI458787 TLE458783:TLE458787 TVA458783:TVA458787 UEW458783:UEW458787 UOS458783:UOS458787 UYO458783:UYO458787 VIK458783:VIK458787 VSG458783:VSG458787 WCC458783:WCC458787 WLY458783:WLY458787 WVU458783:WVU458787 G524319:I524323 JI524319:JI524323 TE524319:TE524323 ADA524319:ADA524323 AMW524319:AMW524323 AWS524319:AWS524323 BGO524319:BGO524323 BQK524319:BQK524323 CAG524319:CAG524323 CKC524319:CKC524323 CTY524319:CTY524323 DDU524319:DDU524323 DNQ524319:DNQ524323 DXM524319:DXM524323 EHI524319:EHI524323 ERE524319:ERE524323 FBA524319:FBA524323 FKW524319:FKW524323 FUS524319:FUS524323 GEO524319:GEO524323 GOK524319:GOK524323 GYG524319:GYG524323 HIC524319:HIC524323 HRY524319:HRY524323 IBU524319:IBU524323 ILQ524319:ILQ524323 IVM524319:IVM524323 JFI524319:JFI524323 JPE524319:JPE524323 JZA524319:JZA524323 KIW524319:KIW524323 KSS524319:KSS524323 LCO524319:LCO524323 LMK524319:LMK524323 LWG524319:LWG524323 MGC524319:MGC524323 MPY524319:MPY524323 MZU524319:MZU524323 NJQ524319:NJQ524323 NTM524319:NTM524323 ODI524319:ODI524323 ONE524319:ONE524323 OXA524319:OXA524323 PGW524319:PGW524323 PQS524319:PQS524323 QAO524319:QAO524323 QKK524319:QKK524323 QUG524319:QUG524323 REC524319:REC524323 RNY524319:RNY524323 RXU524319:RXU524323 SHQ524319:SHQ524323 SRM524319:SRM524323 TBI524319:TBI524323 TLE524319:TLE524323 TVA524319:TVA524323 UEW524319:UEW524323 UOS524319:UOS524323 UYO524319:UYO524323 VIK524319:VIK524323 VSG524319:VSG524323 WCC524319:WCC524323 WLY524319:WLY524323 WVU524319:WVU524323 G589855:I589859 JI589855:JI589859 TE589855:TE589859 ADA589855:ADA589859 AMW589855:AMW589859 AWS589855:AWS589859 BGO589855:BGO589859 BQK589855:BQK589859 CAG589855:CAG589859 CKC589855:CKC589859 CTY589855:CTY589859 DDU589855:DDU589859 DNQ589855:DNQ589859 DXM589855:DXM589859 EHI589855:EHI589859 ERE589855:ERE589859 FBA589855:FBA589859 FKW589855:FKW589859 FUS589855:FUS589859 GEO589855:GEO589859 GOK589855:GOK589859 GYG589855:GYG589859 HIC589855:HIC589859 HRY589855:HRY589859 IBU589855:IBU589859 ILQ589855:ILQ589859 IVM589855:IVM589859 JFI589855:JFI589859 JPE589855:JPE589859 JZA589855:JZA589859 KIW589855:KIW589859 KSS589855:KSS589859 LCO589855:LCO589859 LMK589855:LMK589859 LWG589855:LWG589859 MGC589855:MGC589859 MPY589855:MPY589859 MZU589855:MZU589859 NJQ589855:NJQ589859 NTM589855:NTM589859 ODI589855:ODI589859 ONE589855:ONE589859 OXA589855:OXA589859 PGW589855:PGW589859 PQS589855:PQS589859 QAO589855:QAO589859 QKK589855:QKK589859 QUG589855:QUG589859 REC589855:REC589859 RNY589855:RNY589859 RXU589855:RXU589859 SHQ589855:SHQ589859 SRM589855:SRM589859 TBI589855:TBI589859 TLE589855:TLE589859 TVA589855:TVA589859 UEW589855:UEW589859 UOS589855:UOS589859 UYO589855:UYO589859 VIK589855:VIK589859 VSG589855:VSG589859 WCC589855:WCC589859 WLY589855:WLY589859 WVU589855:WVU589859 G655391:I655395 JI655391:JI655395 TE655391:TE655395 ADA655391:ADA655395 AMW655391:AMW655395 AWS655391:AWS655395 BGO655391:BGO655395 BQK655391:BQK655395 CAG655391:CAG655395 CKC655391:CKC655395 CTY655391:CTY655395 DDU655391:DDU655395 DNQ655391:DNQ655395 DXM655391:DXM655395 EHI655391:EHI655395 ERE655391:ERE655395 FBA655391:FBA655395 FKW655391:FKW655395 FUS655391:FUS655395 GEO655391:GEO655395 GOK655391:GOK655395 GYG655391:GYG655395 HIC655391:HIC655395 HRY655391:HRY655395 IBU655391:IBU655395 ILQ655391:ILQ655395 IVM655391:IVM655395 JFI655391:JFI655395 JPE655391:JPE655395 JZA655391:JZA655395 KIW655391:KIW655395 KSS655391:KSS655395 LCO655391:LCO655395 LMK655391:LMK655395 LWG655391:LWG655395 MGC655391:MGC655395 MPY655391:MPY655395 MZU655391:MZU655395 NJQ655391:NJQ655395 NTM655391:NTM655395 ODI655391:ODI655395 ONE655391:ONE655395 OXA655391:OXA655395 PGW655391:PGW655395 PQS655391:PQS655395 QAO655391:QAO655395 QKK655391:QKK655395 QUG655391:QUG655395 REC655391:REC655395 RNY655391:RNY655395 RXU655391:RXU655395 SHQ655391:SHQ655395 SRM655391:SRM655395 TBI655391:TBI655395 TLE655391:TLE655395 TVA655391:TVA655395 UEW655391:UEW655395 UOS655391:UOS655395 UYO655391:UYO655395 VIK655391:VIK655395 VSG655391:VSG655395 WCC655391:WCC655395 WLY655391:WLY655395 WVU655391:WVU655395 G720927:I720931 JI720927:JI720931 TE720927:TE720931 ADA720927:ADA720931 AMW720927:AMW720931 AWS720927:AWS720931 BGO720927:BGO720931 BQK720927:BQK720931 CAG720927:CAG720931 CKC720927:CKC720931 CTY720927:CTY720931 DDU720927:DDU720931 DNQ720927:DNQ720931 DXM720927:DXM720931 EHI720927:EHI720931 ERE720927:ERE720931 FBA720927:FBA720931 FKW720927:FKW720931 FUS720927:FUS720931 GEO720927:GEO720931 GOK720927:GOK720931 GYG720927:GYG720931 HIC720927:HIC720931 HRY720927:HRY720931 IBU720927:IBU720931 ILQ720927:ILQ720931 IVM720927:IVM720931 JFI720927:JFI720931 JPE720927:JPE720931 JZA720927:JZA720931 KIW720927:KIW720931 KSS720927:KSS720931 LCO720927:LCO720931 LMK720927:LMK720931 LWG720927:LWG720931 MGC720927:MGC720931 MPY720927:MPY720931 MZU720927:MZU720931 NJQ720927:NJQ720931 NTM720927:NTM720931 ODI720927:ODI720931 ONE720927:ONE720931 OXA720927:OXA720931 PGW720927:PGW720931 PQS720927:PQS720931 QAO720927:QAO720931 QKK720927:QKK720931 QUG720927:QUG720931 REC720927:REC720931 RNY720927:RNY720931 RXU720927:RXU720931 SHQ720927:SHQ720931 SRM720927:SRM720931 TBI720927:TBI720931 TLE720927:TLE720931 TVA720927:TVA720931 UEW720927:UEW720931 UOS720927:UOS720931 UYO720927:UYO720931 VIK720927:VIK720931 VSG720927:VSG720931 WCC720927:WCC720931 WLY720927:WLY720931 WVU720927:WVU720931 G786463:I786467 JI786463:JI786467 TE786463:TE786467 ADA786463:ADA786467 AMW786463:AMW786467 AWS786463:AWS786467 BGO786463:BGO786467 BQK786463:BQK786467 CAG786463:CAG786467 CKC786463:CKC786467 CTY786463:CTY786467 DDU786463:DDU786467 DNQ786463:DNQ786467 DXM786463:DXM786467 EHI786463:EHI786467 ERE786463:ERE786467 FBA786463:FBA786467 FKW786463:FKW786467 FUS786463:FUS786467 GEO786463:GEO786467 GOK786463:GOK786467 GYG786463:GYG786467 HIC786463:HIC786467 HRY786463:HRY786467 IBU786463:IBU786467 ILQ786463:ILQ786467 IVM786463:IVM786467 JFI786463:JFI786467 JPE786463:JPE786467 JZA786463:JZA786467 KIW786463:KIW786467 KSS786463:KSS786467 LCO786463:LCO786467 LMK786463:LMK786467 LWG786463:LWG786467 MGC786463:MGC786467 MPY786463:MPY786467 MZU786463:MZU786467 NJQ786463:NJQ786467 NTM786463:NTM786467 ODI786463:ODI786467 ONE786463:ONE786467 OXA786463:OXA786467 PGW786463:PGW786467 PQS786463:PQS786467 QAO786463:QAO786467 QKK786463:QKK786467 QUG786463:QUG786467 REC786463:REC786467 RNY786463:RNY786467 RXU786463:RXU786467 SHQ786463:SHQ786467 SRM786463:SRM786467 TBI786463:TBI786467 TLE786463:TLE786467 TVA786463:TVA786467 UEW786463:UEW786467 UOS786463:UOS786467 UYO786463:UYO786467 VIK786463:VIK786467 VSG786463:VSG786467 WCC786463:WCC786467 WLY786463:WLY786467 WVU786463:WVU786467 G851999:I852003 JI851999:JI852003 TE851999:TE852003 ADA851999:ADA852003 AMW851999:AMW852003 AWS851999:AWS852003 BGO851999:BGO852003 BQK851999:BQK852003 CAG851999:CAG852003 CKC851999:CKC852003 CTY851999:CTY852003 DDU851999:DDU852003 DNQ851999:DNQ852003 DXM851999:DXM852003 EHI851999:EHI852003 ERE851999:ERE852003 FBA851999:FBA852003 FKW851999:FKW852003 FUS851999:FUS852003 GEO851999:GEO852003 GOK851999:GOK852003 GYG851999:GYG852003 HIC851999:HIC852003 HRY851999:HRY852003 IBU851999:IBU852003 ILQ851999:ILQ852003 IVM851999:IVM852003 JFI851999:JFI852003 JPE851999:JPE852003 JZA851999:JZA852003 KIW851999:KIW852003 KSS851999:KSS852003 LCO851999:LCO852003 LMK851999:LMK852003 LWG851999:LWG852003 MGC851999:MGC852003 MPY851999:MPY852003 MZU851999:MZU852003 NJQ851999:NJQ852003 NTM851999:NTM852003 ODI851999:ODI852003 ONE851999:ONE852003 OXA851999:OXA852003 PGW851999:PGW852003 PQS851999:PQS852003 QAO851999:QAO852003 QKK851999:QKK852003 QUG851999:QUG852003 REC851999:REC852003 RNY851999:RNY852003 RXU851999:RXU852003 SHQ851999:SHQ852003 SRM851999:SRM852003 TBI851999:TBI852003 TLE851999:TLE852003 TVA851999:TVA852003 UEW851999:UEW852003 UOS851999:UOS852003 UYO851999:UYO852003 VIK851999:VIK852003 VSG851999:VSG852003 WCC851999:WCC852003 WLY851999:WLY852003 WVU851999:WVU852003 G917535:I917539 JI917535:JI917539 TE917535:TE917539 ADA917535:ADA917539 AMW917535:AMW917539 AWS917535:AWS917539 BGO917535:BGO917539 BQK917535:BQK917539 CAG917535:CAG917539 CKC917535:CKC917539 CTY917535:CTY917539 DDU917535:DDU917539 DNQ917535:DNQ917539 DXM917535:DXM917539 EHI917535:EHI917539 ERE917535:ERE917539 FBA917535:FBA917539 FKW917535:FKW917539 FUS917535:FUS917539 GEO917535:GEO917539 GOK917535:GOK917539 GYG917535:GYG917539 HIC917535:HIC917539 HRY917535:HRY917539 IBU917535:IBU917539 ILQ917535:ILQ917539 IVM917535:IVM917539 JFI917535:JFI917539 JPE917535:JPE917539 JZA917535:JZA917539 KIW917535:KIW917539 KSS917535:KSS917539 LCO917535:LCO917539 LMK917535:LMK917539 LWG917535:LWG917539 MGC917535:MGC917539 MPY917535:MPY917539 MZU917535:MZU917539 NJQ917535:NJQ917539 NTM917535:NTM917539 ODI917535:ODI917539 ONE917535:ONE917539 OXA917535:OXA917539 PGW917535:PGW917539 PQS917535:PQS917539 QAO917535:QAO917539 QKK917535:QKK917539 QUG917535:QUG917539 REC917535:REC917539 RNY917535:RNY917539 RXU917535:RXU917539 SHQ917535:SHQ917539 SRM917535:SRM917539 TBI917535:TBI917539 TLE917535:TLE917539 TVA917535:TVA917539 UEW917535:UEW917539 UOS917535:UOS917539 UYO917535:UYO917539 VIK917535:VIK917539 VSG917535:VSG917539 WCC917535:WCC917539 WLY917535:WLY917539 WVU917535:WVU917539 G983071:I983075 JI983071:JI983075 TE983071:TE983075 ADA983071:ADA983075 AMW983071:AMW983075 AWS983071:AWS983075 BGO983071:BGO983075 BQK983071:BQK983075 CAG983071:CAG983075 CKC983071:CKC983075 CTY983071:CTY983075 DDU983071:DDU983075 DNQ983071:DNQ983075 DXM983071:DXM983075 EHI983071:EHI983075 ERE983071:ERE983075 FBA983071:FBA983075 FKW983071:FKW983075 FUS983071:FUS983075 GEO983071:GEO983075 GOK983071:GOK983075 GYG983071:GYG983075 HIC983071:HIC983075 HRY983071:HRY983075 IBU983071:IBU983075 ILQ983071:ILQ983075 IVM983071:IVM983075 JFI983071:JFI983075 JPE983071:JPE983075 JZA983071:JZA983075 KIW983071:KIW983075 KSS983071:KSS983075 LCO983071:LCO983075 LMK983071:LMK983075 LWG983071:LWG983075 MGC983071:MGC983075 MPY983071:MPY983075 MZU983071:MZU983075 NJQ983071:NJQ983075 NTM983071:NTM983075 ODI983071:ODI983075 ONE983071:ONE983075 OXA983071:OXA983075 PGW983071:PGW983075 PQS983071:PQS983075 QAO983071:QAO983075 QKK983071:QKK983075 QUG983071:QUG983075 REC983071:REC983075 RNY983071:RNY983075 RXU983071:RXU983075 SHQ983071:SHQ983075 SRM983071:SRM983075 TBI983071:TBI983075 TLE983071:TLE983075 TVA983071:TVA983075 UEW983071:UEW983075 UOS983071:UOS983075 UYO983071:UYO983075 VIK983071:VIK983075 VSG983071:VSG983075 WCC983071:WCC983075 WLY983071:WLY983075 WVU983071:WVU983075 WVU983092:WVU983095 JI15:JI18 TE15:TE18 ADA15:ADA18 AMW15:AMW18 AWS15:AWS18 BGO15:BGO18 BQK15:BQK18 CAG15:CAG18 CKC15:CKC18 CTY15:CTY18 DDU15:DDU18 DNQ15:DNQ18 DXM15:DXM18 EHI15:EHI18 ERE15:ERE18 FBA15:FBA18 FKW15:FKW18 FUS15:FUS18 GEO15:GEO18 GOK15:GOK18 GYG15:GYG18 HIC15:HIC18 HRY15:HRY18 IBU15:IBU18 ILQ15:ILQ18 IVM15:IVM18 JFI15:JFI18 JPE15:JPE18 JZA15:JZA18 KIW15:KIW18 KSS15:KSS18 LCO15:LCO18 LMK15:LMK18 LWG15:LWG18 MGC15:MGC18 MPY15:MPY18 MZU15:MZU18 NJQ15:NJQ18 NTM15:NTM18 ODI15:ODI18 ONE15:ONE18 OXA15:OXA18 PGW15:PGW18 PQS15:PQS18 QAO15:QAO18 QKK15:QKK18 QUG15:QUG18 REC15:REC18 RNY15:RNY18 RXU15:RXU18 SHQ15:SHQ18 SRM15:SRM18 TBI15:TBI18 TLE15:TLE18 TVA15:TVA18 UEW15:UEW18 UOS15:UOS18 UYO15:UYO18 VIK15:VIK18 VSG15:VSG18 WCC15:WCC18 WLY15:WLY18 WVU15:WVU18 G65573:I65577 JI65573:JI65577 TE65573:TE65577 ADA65573:ADA65577 AMW65573:AMW65577 AWS65573:AWS65577 BGO65573:BGO65577 BQK65573:BQK65577 CAG65573:CAG65577 CKC65573:CKC65577 CTY65573:CTY65577 DDU65573:DDU65577 DNQ65573:DNQ65577 DXM65573:DXM65577 EHI65573:EHI65577 ERE65573:ERE65577 FBA65573:FBA65577 FKW65573:FKW65577 FUS65573:FUS65577 GEO65573:GEO65577 GOK65573:GOK65577 GYG65573:GYG65577 HIC65573:HIC65577 HRY65573:HRY65577 IBU65573:IBU65577 ILQ65573:ILQ65577 IVM65573:IVM65577 JFI65573:JFI65577 JPE65573:JPE65577 JZA65573:JZA65577 KIW65573:KIW65577 KSS65573:KSS65577 LCO65573:LCO65577 LMK65573:LMK65577 LWG65573:LWG65577 MGC65573:MGC65577 MPY65573:MPY65577 MZU65573:MZU65577 NJQ65573:NJQ65577 NTM65573:NTM65577 ODI65573:ODI65577 ONE65573:ONE65577 OXA65573:OXA65577 PGW65573:PGW65577 PQS65573:PQS65577 QAO65573:QAO65577 QKK65573:QKK65577 QUG65573:QUG65577 REC65573:REC65577 RNY65573:RNY65577 RXU65573:RXU65577 SHQ65573:SHQ65577 SRM65573:SRM65577 TBI65573:TBI65577 TLE65573:TLE65577 TVA65573:TVA65577 UEW65573:UEW65577 UOS65573:UOS65577 UYO65573:UYO65577 VIK65573:VIK65577 VSG65573:VSG65577 WCC65573:WCC65577 WLY65573:WLY65577 WVU65573:WVU65577 G131109:I131113 JI131109:JI131113 TE131109:TE131113 ADA131109:ADA131113 AMW131109:AMW131113 AWS131109:AWS131113 BGO131109:BGO131113 BQK131109:BQK131113 CAG131109:CAG131113 CKC131109:CKC131113 CTY131109:CTY131113 DDU131109:DDU131113 DNQ131109:DNQ131113 DXM131109:DXM131113 EHI131109:EHI131113 ERE131109:ERE131113 FBA131109:FBA131113 FKW131109:FKW131113 FUS131109:FUS131113 GEO131109:GEO131113 GOK131109:GOK131113 GYG131109:GYG131113 HIC131109:HIC131113 HRY131109:HRY131113 IBU131109:IBU131113 ILQ131109:ILQ131113 IVM131109:IVM131113 JFI131109:JFI131113 JPE131109:JPE131113 JZA131109:JZA131113 KIW131109:KIW131113 KSS131109:KSS131113 LCO131109:LCO131113 LMK131109:LMK131113 LWG131109:LWG131113 MGC131109:MGC131113 MPY131109:MPY131113 MZU131109:MZU131113 NJQ131109:NJQ131113 NTM131109:NTM131113 ODI131109:ODI131113 ONE131109:ONE131113 OXA131109:OXA131113 PGW131109:PGW131113 PQS131109:PQS131113 QAO131109:QAO131113 QKK131109:QKK131113 QUG131109:QUG131113 REC131109:REC131113 RNY131109:RNY131113 RXU131109:RXU131113 SHQ131109:SHQ131113 SRM131109:SRM131113 TBI131109:TBI131113 TLE131109:TLE131113 TVA131109:TVA131113 UEW131109:UEW131113 UOS131109:UOS131113 UYO131109:UYO131113 VIK131109:VIK131113 VSG131109:VSG131113 WCC131109:WCC131113 WLY131109:WLY131113 WVU131109:WVU131113 G196645:I196649 JI196645:JI196649 TE196645:TE196649 ADA196645:ADA196649 AMW196645:AMW196649 AWS196645:AWS196649 BGO196645:BGO196649 BQK196645:BQK196649 CAG196645:CAG196649 CKC196645:CKC196649 CTY196645:CTY196649 DDU196645:DDU196649 DNQ196645:DNQ196649 DXM196645:DXM196649 EHI196645:EHI196649 ERE196645:ERE196649 FBA196645:FBA196649 FKW196645:FKW196649 FUS196645:FUS196649 GEO196645:GEO196649 GOK196645:GOK196649 GYG196645:GYG196649 HIC196645:HIC196649 HRY196645:HRY196649 IBU196645:IBU196649 ILQ196645:ILQ196649 IVM196645:IVM196649 JFI196645:JFI196649 JPE196645:JPE196649 JZA196645:JZA196649 KIW196645:KIW196649 KSS196645:KSS196649 LCO196645:LCO196649 LMK196645:LMK196649 LWG196645:LWG196649 MGC196645:MGC196649 MPY196645:MPY196649 MZU196645:MZU196649 NJQ196645:NJQ196649 NTM196645:NTM196649 ODI196645:ODI196649 ONE196645:ONE196649 OXA196645:OXA196649 PGW196645:PGW196649 PQS196645:PQS196649 QAO196645:QAO196649 QKK196645:QKK196649 QUG196645:QUG196649 REC196645:REC196649 RNY196645:RNY196649 RXU196645:RXU196649 SHQ196645:SHQ196649 SRM196645:SRM196649 TBI196645:TBI196649 TLE196645:TLE196649 TVA196645:TVA196649 UEW196645:UEW196649 UOS196645:UOS196649 UYO196645:UYO196649 VIK196645:VIK196649 VSG196645:VSG196649 WCC196645:WCC196649 WLY196645:WLY196649 WVU196645:WVU196649 G262181:I262185 JI262181:JI262185 TE262181:TE262185 ADA262181:ADA262185 AMW262181:AMW262185 AWS262181:AWS262185 BGO262181:BGO262185 BQK262181:BQK262185 CAG262181:CAG262185 CKC262181:CKC262185 CTY262181:CTY262185 DDU262181:DDU262185 DNQ262181:DNQ262185 DXM262181:DXM262185 EHI262181:EHI262185 ERE262181:ERE262185 FBA262181:FBA262185 FKW262181:FKW262185 FUS262181:FUS262185 GEO262181:GEO262185 GOK262181:GOK262185 GYG262181:GYG262185 HIC262181:HIC262185 HRY262181:HRY262185 IBU262181:IBU262185 ILQ262181:ILQ262185 IVM262181:IVM262185 JFI262181:JFI262185 JPE262181:JPE262185 JZA262181:JZA262185 KIW262181:KIW262185 KSS262181:KSS262185 LCO262181:LCO262185 LMK262181:LMK262185 LWG262181:LWG262185 MGC262181:MGC262185 MPY262181:MPY262185 MZU262181:MZU262185 NJQ262181:NJQ262185 NTM262181:NTM262185 ODI262181:ODI262185 ONE262181:ONE262185 OXA262181:OXA262185 PGW262181:PGW262185 PQS262181:PQS262185 QAO262181:QAO262185 QKK262181:QKK262185 QUG262181:QUG262185 REC262181:REC262185 RNY262181:RNY262185 RXU262181:RXU262185 SHQ262181:SHQ262185 SRM262181:SRM262185 TBI262181:TBI262185 TLE262181:TLE262185 TVA262181:TVA262185 UEW262181:UEW262185 UOS262181:UOS262185 UYO262181:UYO262185 VIK262181:VIK262185 VSG262181:VSG262185 WCC262181:WCC262185 WLY262181:WLY262185 WVU262181:WVU262185 G327717:I327721 JI327717:JI327721 TE327717:TE327721 ADA327717:ADA327721 AMW327717:AMW327721 AWS327717:AWS327721 BGO327717:BGO327721 BQK327717:BQK327721 CAG327717:CAG327721 CKC327717:CKC327721 CTY327717:CTY327721 DDU327717:DDU327721 DNQ327717:DNQ327721 DXM327717:DXM327721 EHI327717:EHI327721 ERE327717:ERE327721 FBA327717:FBA327721 FKW327717:FKW327721 FUS327717:FUS327721 GEO327717:GEO327721 GOK327717:GOK327721 GYG327717:GYG327721 HIC327717:HIC327721 HRY327717:HRY327721 IBU327717:IBU327721 ILQ327717:ILQ327721 IVM327717:IVM327721 JFI327717:JFI327721 JPE327717:JPE327721 JZA327717:JZA327721 KIW327717:KIW327721 KSS327717:KSS327721 LCO327717:LCO327721 LMK327717:LMK327721 LWG327717:LWG327721 MGC327717:MGC327721 MPY327717:MPY327721 MZU327717:MZU327721 NJQ327717:NJQ327721 NTM327717:NTM327721 ODI327717:ODI327721 ONE327717:ONE327721 OXA327717:OXA327721 PGW327717:PGW327721 PQS327717:PQS327721 QAO327717:QAO327721 QKK327717:QKK327721 QUG327717:QUG327721 REC327717:REC327721 RNY327717:RNY327721 RXU327717:RXU327721 SHQ327717:SHQ327721 SRM327717:SRM327721 TBI327717:TBI327721 TLE327717:TLE327721 TVA327717:TVA327721 UEW327717:UEW327721 UOS327717:UOS327721 UYO327717:UYO327721 VIK327717:VIK327721 VSG327717:VSG327721 WCC327717:WCC327721 WLY327717:WLY327721 WVU327717:WVU327721 G393253:I393257 JI393253:JI393257 TE393253:TE393257 ADA393253:ADA393257 AMW393253:AMW393257 AWS393253:AWS393257 BGO393253:BGO393257 BQK393253:BQK393257 CAG393253:CAG393257 CKC393253:CKC393257 CTY393253:CTY393257 DDU393253:DDU393257 DNQ393253:DNQ393257 DXM393253:DXM393257 EHI393253:EHI393257 ERE393253:ERE393257 FBA393253:FBA393257 FKW393253:FKW393257 FUS393253:FUS393257 GEO393253:GEO393257 GOK393253:GOK393257 GYG393253:GYG393257 HIC393253:HIC393257 HRY393253:HRY393257 IBU393253:IBU393257 ILQ393253:ILQ393257 IVM393253:IVM393257 JFI393253:JFI393257 JPE393253:JPE393257 JZA393253:JZA393257 KIW393253:KIW393257 KSS393253:KSS393257 LCO393253:LCO393257 LMK393253:LMK393257 LWG393253:LWG393257 MGC393253:MGC393257 MPY393253:MPY393257 MZU393253:MZU393257 NJQ393253:NJQ393257 NTM393253:NTM393257 ODI393253:ODI393257 ONE393253:ONE393257 OXA393253:OXA393257 PGW393253:PGW393257 PQS393253:PQS393257 QAO393253:QAO393257 QKK393253:QKK393257 QUG393253:QUG393257 REC393253:REC393257 RNY393253:RNY393257 RXU393253:RXU393257 SHQ393253:SHQ393257 SRM393253:SRM393257 TBI393253:TBI393257 TLE393253:TLE393257 TVA393253:TVA393257 UEW393253:UEW393257 UOS393253:UOS393257 UYO393253:UYO393257 VIK393253:VIK393257 VSG393253:VSG393257 WCC393253:WCC393257 WLY393253:WLY393257 WVU393253:WVU393257 G458789:I458793 JI458789:JI458793 TE458789:TE458793 ADA458789:ADA458793 AMW458789:AMW458793 AWS458789:AWS458793 BGO458789:BGO458793 BQK458789:BQK458793 CAG458789:CAG458793 CKC458789:CKC458793 CTY458789:CTY458793 DDU458789:DDU458793 DNQ458789:DNQ458793 DXM458789:DXM458793 EHI458789:EHI458793 ERE458789:ERE458793 FBA458789:FBA458793 FKW458789:FKW458793 FUS458789:FUS458793 GEO458789:GEO458793 GOK458789:GOK458793 GYG458789:GYG458793 HIC458789:HIC458793 HRY458789:HRY458793 IBU458789:IBU458793 ILQ458789:ILQ458793 IVM458789:IVM458793 JFI458789:JFI458793 JPE458789:JPE458793 JZA458789:JZA458793 KIW458789:KIW458793 KSS458789:KSS458793 LCO458789:LCO458793 LMK458789:LMK458793 LWG458789:LWG458793 MGC458789:MGC458793 MPY458789:MPY458793 MZU458789:MZU458793 NJQ458789:NJQ458793 NTM458789:NTM458793 ODI458789:ODI458793 ONE458789:ONE458793 OXA458789:OXA458793 PGW458789:PGW458793 PQS458789:PQS458793 QAO458789:QAO458793 QKK458789:QKK458793 QUG458789:QUG458793 REC458789:REC458793 RNY458789:RNY458793 RXU458789:RXU458793 SHQ458789:SHQ458793 SRM458789:SRM458793 TBI458789:TBI458793 TLE458789:TLE458793 TVA458789:TVA458793 UEW458789:UEW458793 UOS458789:UOS458793 UYO458789:UYO458793 VIK458789:VIK458793 VSG458789:VSG458793 WCC458789:WCC458793 WLY458789:WLY458793 WVU458789:WVU458793 G524325:I524329 JI524325:JI524329 TE524325:TE524329 ADA524325:ADA524329 AMW524325:AMW524329 AWS524325:AWS524329 BGO524325:BGO524329 BQK524325:BQK524329 CAG524325:CAG524329 CKC524325:CKC524329 CTY524325:CTY524329 DDU524325:DDU524329 DNQ524325:DNQ524329 DXM524325:DXM524329 EHI524325:EHI524329 ERE524325:ERE524329 FBA524325:FBA524329 FKW524325:FKW524329 FUS524325:FUS524329 GEO524325:GEO524329 GOK524325:GOK524329 GYG524325:GYG524329 HIC524325:HIC524329 HRY524325:HRY524329 IBU524325:IBU524329 ILQ524325:ILQ524329 IVM524325:IVM524329 JFI524325:JFI524329 JPE524325:JPE524329 JZA524325:JZA524329 KIW524325:KIW524329 KSS524325:KSS524329 LCO524325:LCO524329 LMK524325:LMK524329 LWG524325:LWG524329 MGC524325:MGC524329 MPY524325:MPY524329 MZU524325:MZU524329 NJQ524325:NJQ524329 NTM524325:NTM524329 ODI524325:ODI524329 ONE524325:ONE524329 OXA524325:OXA524329 PGW524325:PGW524329 PQS524325:PQS524329 QAO524325:QAO524329 QKK524325:QKK524329 QUG524325:QUG524329 REC524325:REC524329 RNY524325:RNY524329 RXU524325:RXU524329 SHQ524325:SHQ524329 SRM524325:SRM524329 TBI524325:TBI524329 TLE524325:TLE524329 TVA524325:TVA524329 UEW524325:UEW524329 UOS524325:UOS524329 UYO524325:UYO524329 VIK524325:VIK524329 VSG524325:VSG524329 WCC524325:WCC524329 WLY524325:WLY524329 WVU524325:WVU524329 G589861:I589865 JI589861:JI589865 TE589861:TE589865 ADA589861:ADA589865 AMW589861:AMW589865 AWS589861:AWS589865 BGO589861:BGO589865 BQK589861:BQK589865 CAG589861:CAG589865 CKC589861:CKC589865 CTY589861:CTY589865 DDU589861:DDU589865 DNQ589861:DNQ589865 DXM589861:DXM589865 EHI589861:EHI589865 ERE589861:ERE589865 FBA589861:FBA589865 FKW589861:FKW589865 FUS589861:FUS589865 GEO589861:GEO589865 GOK589861:GOK589865 GYG589861:GYG589865 HIC589861:HIC589865 HRY589861:HRY589865 IBU589861:IBU589865 ILQ589861:ILQ589865 IVM589861:IVM589865 JFI589861:JFI589865 JPE589861:JPE589865 JZA589861:JZA589865 KIW589861:KIW589865 KSS589861:KSS589865 LCO589861:LCO589865 LMK589861:LMK589865 LWG589861:LWG589865 MGC589861:MGC589865 MPY589861:MPY589865 MZU589861:MZU589865 NJQ589861:NJQ589865 NTM589861:NTM589865 ODI589861:ODI589865 ONE589861:ONE589865 OXA589861:OXA589865 PGW589861:PGW589865 PQS589861:PQS589865 QAO589861:QAO589865 QKK589861:QKK589865 QUG589861:QUG589865 REC589861:REC589865 RNY589861:RNY589865 RXU589861:RXU589865 SHQ589861:SHQ589865 SRM589861:SRM589865 TBI589861:TBI589865 TLE589861:TLE589865 TVA589861:TVA589865 UEW589861:UEW589865 UOS589861:UOS589865 UYO589861:UYO589865 VIK589861:VIK589865 VSG589861:VSG589865 WCC589861:WCC589865 WLY589861:WLY589865 WVU589861:WVU589865 G655397:I655401 JI655397:JI655401 TE655397:TE655401 ADA655397:ADA655401 AMW655397:AMW655401 AWS655397:AWS655401 BGO655397:BGO655401 BQK655397:BQK655401 CAG655397:CAG655401 CKC655397:CKC655401 CTY655397:CTY655401 DDU655397:DDU655401 DNQ655397:DNQ655401 DXM655397:DXM655401 EHI655397:EHI655401 ERE655397:ERE655401 FBA655397:FBA655401 FKW655397:FKW655401 FUS655397:FUS655401 GEO655397:GEO655401 GOK655397:GOK655401 GYG655397:GYG655401 HIC655397:HIC655401 HRY655397:HRY655401 IBU655397:IBU655401 ILQ655397:ILQ655401 IVM655397:IVM655401 JFI655397:JFI655401 JPE655397:JPE655401 JZA655397:JZA655401 KIW655397:KIW655401 KSS655397:KSS655401 LCO655397:LCO655401 LMK655397:LMK655401 LWG655397:LWG655401 MGC655397:MGC655401 MPY655397:MPY655401 MZU655397:MZU655401 NJQ655397:NJQ655401 NTM655397:NTM655401 ODI655397:ODI655401 ONE655397:ONE655401 OXA655397:OXA655401 PGW655397:PGW655401 PQS655397:PQS655401 QAO655397:QAO655401 QKK655397:QKK655401 QUG655397:QUG655401 REC655397:REC655401 RNY655397:RNY655401 RXU655397:RXU655401 SHQ655397:SHQ655401 SRM655397:SRM655401 TBI655397:TBI655401 TLE655397:TLE655401 TVA655397:TVA655401 UEW655397:UEW655401 UOS655397:UOS655401 UYO655397:UYO655401 VIK655397:VIK655401 VSG655397:VSG655401 WCC655397:WCC655401 WLY655397:WLY655401 WVU655397:WVU655401 G720933:I720937 JI720933:JI720937 TE720933:TE720937 ADA720933:ADA720937 AMW720933:AMW720937 AWS720933:AWS720937 BGO720933:BGO720937 BQK720933:BQK720937 CAG720933:CAG720937 CKC720933:CKC720937 CTY720933:CTY720937 DDU720933:DDU720937 DNQ720933:DNQ720937 DXM720933:DXM720937 EHI720933:EHI720937 ERE720933:ERE720937 FBA720933:FBA720937 FKW720933:FKW720937 FUS720933:FUS720937 GEO720933:GEO720937 GOK720933:GOK720937 GYG720933:GYG720937 HIC720933:HIC720937 HRY720933:HRY720937 IBU720933:IBU720937 ILQ720933:ILQ720937 IVM720933:IVM720937 JFI720933:JFI720937 JPE720933:JPE720937 JZA720933:JZA720937 KIW720933:KIW720937 KSS720933:KSS720937 LCO720933:LCO720937 LMK720933:LMK720937 LWG720933:LWG720937 MGC720933:MGC720937 MPY720933:MPY720937 MZU720933:MZU720937 NJQ720933:NJQ720937 NTM720933:NTM720937 ODI720933:ODI720937 ONE720933:ONE720937 OXA720933:OXA720937 PGW720933:PGW720937 PQS720933:PQS720937 QAO720933:QAO720937 QKK720933:QKK720937 QUG720933:QUG720937 REC720933:REC720937 RNY720933:RNY720937 RXU720933:RXU720937 SHQ720933:SHQ720937 SRM720933:SRM720937 TBI720933:TBI720937 TLE720933:TLE720937 TVA720933:TVA720937 UEW720933:UEW720937 UOS720933:UOS720937 UYO720933:UYO720937 VIK720933:VIK720937 VSG720933:VSG720937 WCC720933:WCC720937 WLY720933:WLY720937 WVU720933:WVU720937 G786469:I786473 JI786469:JI786473 TE786469:TE786473 ADA786469:ADA786473 AMW786469:AMW786473 AWS786469:AWS786473 BGO786469:BGO786473 BQK786469:BQK786473 CAG786469:CAG786473 CKC786469:CKC786473 CTY786469:CTY786473 DDU786469:DDU786473 DNQ786469:DNQ786473 DXM786469:DXM786473 EHI786469:EHI786473 ERE786469:ERE786473 FBA786469:FBA786473 FKW786469:FKW786473 FUS786469:FUS786473 GEO786469:GEO786473 GOK786469:GOK786473 GYG786469:GYG786473 HIC786469:HIC786473 HRY786469:HRY786473 IBU786469:IBU786473 ILQ786469:ILQ786473 IVM786469:IVM786473 JFI786469:JFI786473 JPE786469:JPE786473 JZA786469:JZA786473 KIW786469:KIW786473 KSS786469:KSS786473 LCO786469:LCO786473 LMK786469:LMK786473 LWG786469:LWG786473 MGC786469:MGC786473 MPY786469:MPY786473 MZU786469:MZU786473 NJQ786469:NJQ786473 NTM786469:NTM786473 ODI786469:ODI786473 ONE786469:ONE786473 OXA786469:OXA786473 PGW786469:PGW786473 PQS786469:PQS786473 QAO786469:QAO786473 QKK786469:QKK786473 QUG786469:QUG786473 REC786469:REC786473 RNY786469:RNY786473 RXU786469:RXU786473 SHQ786469:SHQ786473 SRM786469:SRM786473 TBI786469:TBI786473 TLE786469:TLE786473 TVA786469:TVA786473 UEW786469:UEW786473 UOS786469:UOS786473 UYO786469:UYO786473 VIK786469:VIK786473 VSG786469:VSG786473 WCC786469:WCC786473 WLY786469:WLY786473 WVU786469:WVU786473 G852005:I852009 JI852005:JI852009 TE852005:TE852009 ADA852005:ADA852009 AMW852005:AMW852009 AWS852005:AWS852009 BGO852005:BGO852009 BQK852005:BQK852009 CAG852005:CAG852009 CKC852005:CKC852009 CTY852005:CTY852009 DDU852005:DDU852009 DNQ852005:DNQ852009 DXM852005:DXM852009 EHI852005:EHI852009 ERE852005:ERE852009 FBA852005:FBA852009 FKW852005:FKW852009 FUS852005:FUS852009 GEO852005:GEO852009 GOK852005:GOK852009 GYG852005:GYG852009 HIC852005:HIC852009 HRY852005:HRY852009 IBU852005:IBU852009 ILQ852005:ILQ852009 IVM852005:IVM852009 JFI852005:JFI852009 JPE852005:JPE852009 JZA852005:JZA852009 KIW852005:KIW852009 KSS852005:KSS852009 LCO852005:LCO852009 LMK852005:LMK852009 LWG852005:LWG852009 MGC852005:MGC852009 MPY852005:MPY852009 MZU852005:MZU852009 NJQ852005:NJQ852009 NTM852005:NTM852009 ODI852005:ODI852009 ONE852005:ONE852009 OXA852005:OXA852009 PGW852005:PGW852009 PQS852005:PQS852009 QAO852005:QAO852009 QKK852005:QKK852009 QUG852005:QUG852009 REC852005:REC852009 RNY852005:RNY852009 RXU852005:RXU852009 SHQ852005:SHQ852009 SRM852005:SRM852009 TBI852005:TBI852009 TLE852005:TLE852009 TVA852005:TVA852009 UEW852005:UEW852009 UOS852005:UOS852009 UYO852005:UYO852009 VIK852005:VIK852009 VSG852005:VSG852009 WCC852005:WCC852009 WLY852005:WLY852009 WVU852005:WVU852009 G917541:I917545 JI917541:JI917545 TE917541:TE917545 ADA917541:ADA917545 AMW917541:AMW917545 AWS917541:AWS917545 BGO917541:BGO917545 BQK917541:BQK917545 CAG917541:CAG917545 CKC917541:CKC917545 CTY917541:CTY917545 DDU917541:DDU917545 DNQ917541:DNQ917545 DXM917541:DXM917545 EHI917541:EHI917545 ERE917541:ERE917545 FBA917541:FBA917545 FKW917541:FKW917545 FUS917541:FUS917545 GEO917541:GEO917545 GOK917541:GOK917545 GYG917541:GYG917545 HIC917541:HIC917545 HRY917541:HRY917545 IBU917541:IBU917545 ILQ917541:ILQ917545 IVM917541:IVM917545 JFI917541:JFI917545 JPE917541:JPE917545 JZA917541:JZA917545 KIW917541:KIW917545 KSS917541:KSS917545 LCO917541:LCO917545 LMK917541:LMK917545 LWG917541:LWG917545 MGC917541:MGC917545 MPY917541:MPY917545 MZU917541:MZU917545 NJQ917541:NJQ917545 NTM917541:NTM917545 ODI917541:ODI917545 ONE917541:ONE917545 OXA917541:OXA917545 PGW917541:PGW917545 PQS917541:PQS917545 QAO917541:QAO917545 QKK917541:QKK917545 QUG917541:QUG917545 REC917541:REC917545 RNY917541:RNY917545 RXU917541:RXU917545 SHQ917541:SHQ917545 SRM917541:SRM917545 TBI917541:TBI917545 TLE917541:TLE917545 TVA917541:TVA917545 UEW917541:UEW917545 UOS917541:UOS917545 UYO917541:UYO917545 VIK917541:VIK917545 VSG917541:VSG917545 WCC917541:WCC917545 WLY917541:WLY917545 WVU917541:WVU917545 G983077:I983081 JI983077:JI983081 TE983077:TE983081 ADA983077:ADA983081 AMW983077:AMW983081 AWS983077:AWS983081 BGO983077:BGO983081 BQK983077:BQK983081 CAG983077:CAG983081 CKC983077:CKC983081 CTY983077:CTY983081 DDU983077:DDU983081 DNQ983077:DNQ983081 DXM983077:DXM983081 EHI983077:EHI983081 ERE983077:ERE983081 FBA983077:FBA983081 FKW983077:FKW983081 FUS983077:FUS983081 GEO983077:GEO983081 GOK983077:GOK983081 GYG983077:GYG983081 HIC983077:HIC983081 HRY983077:HRY983081 IBU983077:IBU983081 ILQ983077:ILQ983081 IVM983077:IVM983081 JFI983077:JFI983081 JPE983077:JPE983081 JZA983077:JZA983081 KIW983077:KIW983081 KSS983077:KSS983081 LCO983077:LCO983081 LMK983077:LMK983081 LWG983077:LWG983081 MGC983077:MGC983081 MPY983077:MPY983081 MZU983077:MZU983081 NJQ983077:NJQ983081 NTM983077:NTM983081 ODI983077:ODI983081 ONE983077:ONE983081 OXA983077:OXA983081 PGW983077:PGW983081 PQS983077:PQS983081 QAO983077:QAO983081 QKK983077:QKK983081 QUG983077:QUG983081 REC983077:REC983081 RNY983077:RNY983081 RXU983077:RXU983081 SHQ983077:SHQ983081 SRM983077:SRM983081 TBI983077:TBI983081 TLE983077:TLE983081 TVA983077:TVA983081 UEW983077:UEW983081 UOS983077:UOS983081 UYO983077:UYO983081 VIK983077:VIK983081 VSG983077:VSG983081 WCC983077:WCC983081 WLY983077:WLY983081 WVU983077:WVU983081 VSG983092:VSG983095 JI20:JI22 TE20:TE22 ADA20:ADA22 AMW20:AMW22 AWS20:AWS22 BGO20:BGO22 BQK20:BQK22 CAG20:CAG22 CKC20:CKC22 CTY20:CTY22 DDU20:DDU22 DNQ20:DNQ22 DXM20:DXM22 EHI20:EHI22 ERE20:ERE22 FBA20:FBA22 FKW20:FKW22 FUS20:FUS22 GEO20:GEO22 GOK20:GOK22 GYG20:GYG22 HIC20:HIC22 HRY20:HRY22 IBU20:IBU22 ILQ20:ILQ22 IVM20:IVM22 JFI20:JFI22 JPE20:JPE22 JZA20:JZA22 KIW20:KIW22 KSS20:KSS22 LCO20:LCO22 LMK20:LMK22 LWG20:LWG22 MGC20:MGC22 MPY20:MPY22 MZU20:MZU22 NJQ20:NJQ22 NTM20:NTM22 ODI20:ODI22 ONE20:ONE22 OXA20:OXA22 PGW20:PGW22 PQS20:PQS22 QAO20:QAO22 QKK20:QKK22 QUG20:QUG22 REC20:REC22 RNY20:RNY22 RXU20:RXU22 SHQ20:SHQ22 SRM20:SRM22 TBI20:TBI22 TLE20:TLE22 TVA20:TVA22 UEW20:UEW22 UOS20:UOS22 UYO20:UYO22 VIK20:VIK22 VSG20:VSG22 WCC20:WCC22 WLY20:WLY22 WVU20:WVU22 G65579:I65581 JI65579:JI65581 TE65579:TE65581 ADA65579:ADA65581 AMW65579:AMW65581 AWS65579:AWS65581 BGO65579:BGO65581 BQK65579:BQK65581 CAG65579:CAG65581 CKC65579:CKC65581 CTY65579:CTY65581 DDU65579:DDU65581 DNQ65579:DNQ65581 DXM65579:DXM65581 EHI65579:EHI65581 ERE65579:ERE65581 FBA65579:FBA65581 FKW65579:FKW65581 FUS65579:FUS65581 GEO65579:GEO65581 GOK65579:GOK65581 GYG65579:GYG65581 HIC65579:HIC65581 HRY65579:HRY65581 IBU65579:IBU65581 ILQ65579:ILQ65581 IVM65579:IVM65581 JFI65579:JFI65581 JPE65579:JPE65581 JZA65579:JZA65581 KIW65579:KIW65581 KSS65579:KSS65581 LCO65579:LCO65581 LMK65579:LMK65581 LWG65579:LWG65581 MGC65579:MGC65581 MPY65579:MPY65581 MZU65579:MZU65581 NJQ65579:NJQ65581 NTM65579:NTM65581 ODI65579:ODI65581 ONE65579:ONE65581 OXA65579:OXA65581 PGW65579:PGW65581 PQS65579:PQS65581 QAO65579:QAO65581 QKK65579:QKK65581 QUG65579:QUG65581 REC65579:REC65581 RNY65579:RNY65581 RXU65579:RXU65581 SHQ65579:SHQ65581 SRM65579:SRM65581 TBI65579:TBI65581 TLE65579:TLE65581 TVA65579:TVA65581 UEW65579:UEW65581 UOS65579:UOS65581 UYO65579:UYO65581 VIK65579:VIK65581 VSG65579:VSG65581 WCC65579:WCC65581 WLY65579:WLY65581 WVU65579:WVU65581 G131115:I131117 JI131115:JI131117 TE131115:TE131117 ADA131115:ADA131117 AMW131115:AMW131117 AWS131115:AWS131117 BGO131115:BGO131117 BQK131115:BQK131117 CAG131115:CAG131117 CKC131115:CKC131117 CTY131115:CTY131117 DDU131115:DDU131117 DNQ131115:DNQ131117 DXM131115:DXM131117 EHI131115:EHI131117 ERE131115:ERE131117 FBA131115:FBA131117 FKW131115:FKW131117 FUS131115:FUS131117 GEO131115:GEO131117 GOK131115:GOK131117 GYG131115:GYG131117 HIC131115:HIC131117 HRY131115:HRY131117 IBU131115:IBU131117 ILQ131115:ILQ131117 IVM131115:IVM131117 JFI131115:JFI131117 JPE131115:JPE131117 JZA131115:JZA131117 KIW131115:KIW131117 KSS131115:KSS131117 LCO131115:LCO131117 LMK131115:LMK131117 LWG131115:LWG131117 MGC131115:MGC131117 MPY131115:MPY131117 MZU131115:MZU131117 NJQ131115:NJQ131117 NTM131115:NTM131117 ODI131115:ODI131117 ONE131115:ONE131117 OXA131115:OXA131117 PGW131115:PGW131117 PQS131115:PQS131117 QAO131115:QAO131117 QKK131115:QKK131117 QUG131115:QUG131117 REC131115:REC131117 RNY131115:RNY131117 RXU131115:RXU131117 SHQ131115:SHQ131117 SRM131115:SRM131117 TBI131115:TBI131117 TLE131115:TLE131117 TVA131115:TVA131117 UEW131115:UEW131117 UOS131115:UOS131117 UYO131115:UYO131117 VIK131115:VIK131117 VSG131115:VSG131117 WCC131115:WCC131117 WLY131115:WLY131117 WVU131115:WVU131117 G196651:I196653 JI196651:JI196653 TE196651:TE196653 ADA196651:ADA196653 AMW196651:AMW196653 AWS196651:AWS196653 BGO196651:BGO196653 BQK196651:BQK196653 CAG196651:CAG196653 CKC196651:CKC196653 CTY196651:CTY196653 DDU196651:DDU196653 DNQ196651:DNQ196653 DXM196651:DXM196653 EHI196651:EHI196653 ERE196651:ERE196653 FBA196651:FBA196653 FKW196651:FKW196653 FUS196651:FUS196653 GEO196651:GEO196653 GOK196651:GOK196653 GYG196651:GYG196653 HIC196651:HIC196653 HRY196651:HRY196653 IBU196651:IBU196653 ILQ196651:ILQ196653 IVM196651:IVM196653 JFI196651:JFI196653 JPE196651:JPE196653 JZA196651:JZA196653 KIW196651:KIW196653 KSS196651:KSS196653 LCO196651:LCO196653 LMK196651:LMK196653 LWG196651:LWG196653 MGC196651:MGC196653 MPY196651:MPY196653 MZU196651:MZU196653 NJQ196651:NJQ196653 NTM196651:NTM196653 ODI196651:ODI196653 ONE196651:ONE196653 OXA196651:OXA196653 PGW196651:PGW196653 PQS196651:PQS196653 QAO196651:QAO196653 QKK196651:QKK196653 QUG196651:QUG196653 REC196651:REC196653 RNY196651:RNY196653 RXU196651:RXU196653 SHQ196651:SHQ196653 SRM196651:SRM196653 TBI196651:TBI196653 TLE196651:TLE196653 TVA196651:TVA196653 UEW196651:UEW196653 UOS196651:UOS196653 UYO196651:UYO196653 VIK196651:VIK196653 VSG196651:VSG196653 WCC196651:WCC196653 WLY196651:WLY196653 WVU196651:WVU196653 G262187:I262189 JI262187:JI262189 TE262187:TE262189 ADA262187:ADA262189 AMW262187:AMW262189 AWS262187:AWS262189 BGO262187:BGO262189 BQK262187:BQK262189 CAG262187:CAG262189 CKC262187:CKC262189 CTY262187:CTY262189 DDU262187:DDU262189 DNQ262187:DNQ262189 DXM262187:DXM262189 EHI262187:EHI262189 ERE262187:ERE262189 FBA262187:FBA262189 FKW262187:FKW262189 FUS262187:FUS262189 GEO262187:GEO262189 GOK262187:GOK262189 GYG262187:GYG262189 HIC262187:HIC262189 HRY262187:HRY262189 IBU262187:IBU262189 ILQ262187:ILQ262189 IVM262187:IVM262189 JFI262187:JFI262189 JPE262187:JPE262189 JZA262187:JZA262189 KIW262187:KIW262189 KSS262187:KSS262189 LCO262187:LCO262189 LMK262187:LMK262189 LWG262187:LWG262189 MGC262187:MGC262189 MPY262187:MPY262189 MZU262187:MZU262189 NJQ262187:NJQ262189 NTM262187:NTM262189 ODI262187:ODI262189 ONE262187:ONE262189 OXA262187:OXA262189 PGW262187:PGW262189 PQS262187:PQS262189 QAO262187:QAO262189 QKK262187:QKK262189 QUG262187:QUG262189 REC262187:REC262189 RNY262187:RNY262189 RXU262187:RXU262189 SHQ262187:SHQ262189 SRM262187:SRM262189 TBI262187:TBI262189 TLE262187:TLE262189 TVA262187:TVA262189 UEW262187:UEW262189 UOS262187:UOS262189 UYO262187:UYO262189 VIK262187:VIK262189 VSG262187:VSG262189 WCC262187:WCC262189 WLY262187:WLY262189 WVU262187:WVU262189 G327723:I327725 JI327723:JI327725 TE327723:TE327725 ADA327723:ADA327725 AMW327723:AMW327725 AWS327723:AWS327725 BGO327723:BGO327725 BQK327723:BQK327725 CAG327723:CAG327725 CKC327723:CKC327725 CTY327723:CTY327725 DDU327723:DDU327725 DNQ327723:DNQ327725 DXM327723:DXM327725 EHI327723:EHI327725 ERE327723:ERE327725 FBA327723:FBA327725 FKW327723:FKW327725 FUS327723:FUS327725 GEO327723:GEO327725 GOK327723:GOK327725 GYG327723:GYG327725 HIC327723:HIC327725 HRY327723:HRY327725 IBU327723:IBU327725 ILQ327723:ILQ327725 IVM327723:IVM327725 JFI327723:JFI327725 JPE327723:JPE327725 JZA327723:JZA327725 KIW327723:KIW327725 KSS327723:KSS327725 LCO327723:LCO327725 LMK327723:LMK327725 LWG327723:LWG327725 MGC327723:MGC327725 MPY327723:MPY327725 MZU327723:MZU327725 NJQ327723:NJQ327725 NTM327723:NTM327725 ODI327723:ODI327725 ONE327723:ONE327725 OXA327723:OXA327725 PGW327723:PGW327725 PQS327723:PQS327725 QAO327723:QAO327725 QKK327723:QKK327725 QUG327723:QUG327725 REC327723:REC327725 RNY327723:RNY327725 RXU327723:RXU327725 SHQ327723:SHQ327725 SRM327723:SRM327725 TBI327723:TBI327725 TLE327723:TLE327725 TVA327723:TVA327725 UEW327723:UEW327725 UOS327723:UOS327725 UYO327723:UYO327725 VIK327723:VIK327725 VSG327723:VSG327725 WCC327723:WCC327725 WLY327723:WLY327725 WVU327723:WVU327725 G393259:I393261 JI393259:JI393261 TE393259:TE393261 ADA393259:ADA393261 AMW393259:AMW393261 AWS393259:AWS393261 BGO393259:BGO393261 BQK393259:BQK393261 CAG393259:CAG393261 CKC393259:CKC393261 CTY393259:CTY393261 DDU393259:DDU393261 DNQ393259:DNQ393261 DXM393259:DXM393261 EHI393259:EHI393261 ERE393259:ERE393261 FBA393259:FBA393261 FKW393259:FKW393261 FUS393259:FUS393261 GEO393259:GEO393261 GOK393259:GOK393261 GYG393259:GYG393261 HIC393259:HIC393261 HRY393259:HRY393261 IBU393259:IBU393261 ILQ393259:ILQ393261 IVM393259:IVM393261 JFI393259:JFI393261 JPE393259:JPE393261 JZA393259:JZA393261 KIW393259:KIW393261 KSS393259:KSS393261 LCO393259:LCO393261 LMK393259:LMK393261 LWG393259:LWG393261 MGC393259:MGC393261 MPY393259:MPY393261 MZU393259:MZU393261 NJQ393259:NJQ393261 NTM393259:NTM393261 ODI393259:ODI393261 ONE393259:ONE393261 OXA393259:OXA393261 PGW393259:PGW393261 PQS393259:PQS393261 QAO393259:QAO393261 QKK393259:QKK393261 QUG393259:QUG393261 REC393259:REC393261 RNY393259:RNY393261 RXU393259:RXU393261 SHQ393259:SHQ393261 SRM393259:SRM393261 TBI393259:TBI393261 TLE393259:TLE393261 TVA393259:TVA393261 UEW393259:UEW393261 UOS393259:UOS393261 UYO393259:UYO393261 VIK393259:VIK393261 VSG393259:VSG393261 WCC393259:WCC393261 WLY393259:WLY393261 WVU393259:WVU393261 G458795:I458797 JI458795:JI458797 TE458795:TE458797 ADA458795:ADA458797 AMW458795:AMW458797 AWS458795:AWS458797 BGO458795:BGO458797 BQK458795:BQK458797 CAG458795:CAG458797 CKC458795:CKC458797 CTY458795:CTY458797 DDU458795:DDU458797 DNQ458795:DNQ458797 DXM458795:DXM458797 EHI458795:EHI458797 ERE458795:ERE458797 FBA458795:FBA458797 FKW458795:FKW458797 FUS458795:FUS458797 GEO458795:GEO458797 GOK458795:GOK458797 GYG458795:GYG458797 HIC458795:HIC458797 HRY458795:HRY458797 IBU458795:IBU458797 ILQ458795:ILQ458797 IVM458795:IVM458797 JFI458795:JFI458797 JPE458795:JPE458797 JZA458795:JZA458797 KIW458795:KIW458797 KSS458795:KSS458797 LCO458795:LCO458797 LMK458795:LMK458797 LWG458795:LWG458797 MGC458795:MGC458797 MPY458795:MPY458797 MZU458795:MZU458797 NJQ458795:NJQ458797 NTM458795:NTM458797 ODI458795:ODI458797 ONE458795:ONE458797 OXA458795:OXA458797 PGW458795:PGW458797 PQS458795:PQS458797 QAO458795:QAO458797 QKK458795:QKK458797 QUG458795:QUG458797 REC458795:REC458797 RNY458795:RNY458797 RXU458795:RXU458797 SHQ458795:SHQ458797 SRM458795:SRM458797 TBI458795:TBI458797 TLE458795:TLE458797 TVA458795:TVA458797 UEW458795:UEW458797 UOS458795:UOS458797 UYO458795:UYO458797 VIK458795:VIK458797 VSG458795:VSG458797 WCC458795:WCC458797 WLY458795:WLY458797 WVU458795:WVU458797 G524331:I524333 JI524331:JI524333 TE524331:TE524333 ADA524331:ADA524333 AMW524331:AMW524333 AWS524331:AWS524333 BGO524331:BGO524333 BQK524331:BQK524333 CAG524331:CAG524333 CKC524331:CKC524333 CTY524331:CTY524333 DDU524331:DDU524333 DNQ524331:DNQ524333 DXM524331:DXM524333 EHI524331:EHI524333 ERE524331:ERE524333 FBA524331:FBA524333 FKW524331:FKW524333 FUS524331:FUS524333 GEO524331:GEO524333 GOK524331:GOK524333 GYG524331:GYG524333 HIC524331:HIC524333 HRY524331:HRY524333 IBU524331:IBU524333 ILQ524331:ILQ524333 IVM524331:IVM524333 JFI524331:JFI524333 JPE524331:JPE524333 JZA524331:JZA524333 KIW524331:KIW524333 KSS524331:KSS524333 LCO524331:LCO524333 LMK524331:LMK524333 LWG524331:LWG524333 MGC524331:MGC524333 MPY524331:MPY524333 MZU524331:MZU524333 NJQ524331:NJQ524333 NTM524331:NTM524333 ODI524331:ODI524333 ONE524331:ONE524333 OXA524331:OXA524333 PGW524331:PGW524333 PQS524331:PQS524333 QAO524331:QAO524333 QKK524331:QKK524333 QUG524331:QUG524333 REC524331:REC524333 RNY524331:RNY524333 RXU524331:RXU524333 SHQ524331:SHQ524333 SRM524331:SRM524333 TBI524331:TBI524333 TLE524331:TLE524333 TVA524331:TVA524333 UEW524331:UEW524333 UOS524331:UOS524333 UYO524331:UYO524333 VIK524331:VIK524333 VSG524331:VSG524333 WCC524331:WCC524333 WLY524331:WLY524333 WVU524331:WVU524333 G589867:I589869 JI589867:JI589869 TE589867:TE589869 ADA589867:ADA589869 AMW589867:AMW589869 AWS589867:AWS589869 BGO589867:BGO589869 BQK589867:BQK589869 CAG589867:CAG589869 CKC589867:CKC589869 CTY589867:CTY589869 DDU589867:DDU589869 DNQ589867:DNQ589869 DXM589867:DXM589869 EHI589867:EHI589869 ERE589867:ERE589869 FBA589867:FBA589869 FKW589867:FKW589869 FUS589867:FUS589869 GEO589867:GEO589869 GOK589867:GOK589869 GYG589867:GYG589869 HIC589867:HIC589869 HRY589867:HRY589869 IBU589867:IBU589869 ILQ589867:ILQ589869 IVM589867:IVM589869 JFI589867:JFI589869 JPE589867:JPE589869 JZA589867:JZA589869 KIW589867:KIW589869 KSS589867:KSS589869 LCO589867:LCO589869 LMK589867:LMK589869 LWG589867:LWG589869 MGC589867:MGC589869 MPY589867:MPY589869 MZU589867:MZU589869 NJQ589867:NJQ589869 NTM589867:NTM589869 ODI589867:ODI589869 ONE589867:ONE589869 OXA589867:OXA589869 PGW589867:PGW589869 PQS589867:PQS589869 QAO589867:QAO589869 QKK589867:QKK589869 QUG589867:QUG589869 REC589867:REC589869 RNY589867:RNY589869 RXU589867:RXU589869 SHQ589867:SHQ589869 SRM589867:SRM589869 TBI589867:TBI589869 TLE589867:TLE589869 TVA589867:TVA589869 UEW589867:UEW589869 UOS589867:UOS589869 UYO589867:UYO589869 VIK589867:VIK589869 VSG589867:VSG589869 WCC589867:WCC589869 WLY589867:WLY589869 WVU589867:WVU589869 G655403:I655405 JI655403:JI655405 TE655403:TE655405 ADA655403:ADA655405 AMW655403:AMW655405 AWS655403:AWS655405 BGO655403:BGO655405 BQK655403:BQK655405 CAG655403:CAG655405 CKC655403:CKC655405 CTY655403:CTY655405 DDU655403:DDU655405 DNQ655403:DNQ655405 DXM655403:DXM655405 EHI655403:EHI655405 ERE655403:ERE655405 FBA655403:FBA655405 FKW655403:FKW655405 FUS655403:FUS655405 GEO655403:GEO655405 GOK655403:GOK655405 GYG655403:GYG655405 HIC655403:HIC655405 HRY655403:HRY655405 IBU655403:IBU655405 ILQ655403:ILQ655405 IVM655403:IVM655405 JFI655403:JFI655405 JPE655403:JPE655405 JZA655403:JZA655405 KIW655403:KIW655405 KSS655403:KSS655405 LCO655403:LCO655405 LMK655403:LMK655405 LWG655403:LWG655405 MGC655403:MGC655405 MPY655403:MPY655405 MZU655403:MZU655405 NJQ655403:NJQ655405 NTM655403:NTM655405 ODI655403:ODI655405 ONE655403:ONE655405 OXA655403:OXA655405 PGW655403:PGW655405 PQS655403:PQS655405 QAO655403:QAO655405 QKK655403:QKK655405 QUG655403:QUG655405 REC655403:REC655405 RNY655403:RNY655405 RXU655403:RXU655405 SHQ655403:SHQ655405 SRM655403:SRM655405 TBI655403:TBI655405 TLE655403:TLE655405 TVA655403:TVA655405 UEW655403:UEW655405 UOS655403:UOS655405 UYO655403:UYO655405 VIK655403:VIK655405 VSG655403:VSG655405 WCC655403:WCC655405 WLY655403:WLY655405 WVU655403:WVU655405 G720939:I720941 JI720939:JI720941 TE720939:TE720941 ADA720939:ADA720941 AMW720939:AMW720941 AWS720939:AWS720941 BGO720939:BGO720941 BQK720939:BQK720941 CAG720939:CAG720941 CKC720939:CKC720941 CTY720939:CTY720941 DDU720939:DDU720941 DNQ720939:DNQ720941 DXM720939:DXM720941 EHI720939:EHI720941 ERE720939:ERE720941 FBA720939:FBA720941 FKW720939:FKW720941 FUS720939:FUS720941 GEO720939:GEO720941 GOK720939:GOK720941 GYG720939:GYG720941 HIC720939:HIC720941 HRY720939:HRY720941 IBU720939:IBU720941 ILQ720939:ILQ720941 IVM720939:IVM720941 JFI720939:JFI720941 JPE720939:JPE720941 JZA720939:JZA720941 KIW720939:KIW720941 KSS720939:KSS720941 LCO720939:LCO720941 LMK720939:LMK720941 LWG720939:LWG720941 MGC720939:MGC720941 MPY720939:MPY720941 MZU720939:MZU720941 NJQ720939:NJQ720941 NTM720939:NTM720941 ODI720939:ODI720941 ONE720939:ONE720941 OXA720939:OXA720941 PGW720939:PGW720941 PQS720939:PQS720941 QAO720939:QAO720941 QKK720939:QKK720941 QUG720939:QUG720941 REC720939:REC720941 RNY720939:RNY720941 RXU720939:RXU720941 SHQ720939:SHQ720941 SRM720939:SRM720941 TBI720939:TBI720941 TLE720939:TLE720941 TVA720939:TVA720941 UEW720939:UEW720941 UOS720939:UOS720941 UYO720939:UYO720941 VIK720939:VIK720941 VSG720939:VSG720941 WCC720939:WCC720941 WLY720939:WLY720941 WVU720939:WVU720941 G786475:I786477 JI786475:JI786477 TE786475:TE786477 ADA786475:ADA786477 AMW786475:AMW786477 AWS786475:AWS786477 BGO786475:BGO786477 BQK786475:BQK786477 CAG786475:CAG786477 CKC786475:CKC786477 CTY786475:CTY786477 DDU786475:DDU786477 DNQ786475:DNQ786477 DXM786475:DXM786477 EHI786475:EHI786477 ERE786475:ERE786477 FBA786475:FBA786477 FKW786475:FKW786477 FUS786475:FUS786477 GEO786475:GEO786477 GOK786475:GOK786477 GYG786475:GYG786477 HIC786475:HIC786477 HRY786475:HRY786477 IBU786475:IBU786477 ILQ786475:ILQ786477 IVM786475:IVM786477 JFI786475:JFI786477 JPE786475:JPE786477 JZA786475:JZA786477 KIW786475:KIW786477 KSS786475:KSS786477 LCO786475:LCO786477 LMK786475:LMK786477 LWG786475:LWG786477 MGC786475:MGC786477 MPY786475:MPY786477 MZU786475:MZU786477 NJQ786475:NJQ786477 NTM786475:NTM786477 ODI786475:ODI786477 ONE786475:ONE786477 OXA786475:OXA786477 PGW786475:PGW786477 PQS786475:PQS786477 QAO786475:QAO786477 QKK786475:QKK786477 QUG786475:QUG786477 REC786475:REC786477 RNY786475:RNY786477 RXU786475:RXU786477 SHQ786475:SHQ786477 SRM786475:SRM786477 TBI786475:TBI786477 TLE786475:TLE786477 TVA786475:TVA786477 UEW786475:UEW786477 UOS786475:UOS786477 UYO786475:UYO786477 VIK786475:VIK786477 VSG786475:VSG786477 WCC786475:WCC786477 WLY786475:WLY786477 WVU786475:WVU786477 G852011:I852013 JI852011:JI852013 TE852011:TE852013 ADA852011:ADA852013 AMW852011:AMW852013 AWS852011:AWS852013 BGO852011:BGO852013 BQK852011:BQK852013 CAG852011:CAG852013 CKC852011:CKC852013 CTY852011:CTY852013 DDU852011:DDU852013 DNQ852011:DNQ852013 DXM852011:DXM852013 EHI852011:EHI852013 ERE852011:ERE852013 FBA852011:FBA852013 FKW852011:FKW852013 FUS852011:FUS852013 GEO852011:GEO852013 GOK852011:GOK852013 GYG852011:GYG852013 HIC852011:HIC852013 HRY852011:HRY852013 IBU852011:IBU852013 ILQ852011:ILQ852013 IVM852011:IVM852013 JFI852011:JFI852013 JPE852011:JPE852013 JZA852011:JZA852013 KIW852011:KIW852013 KSS852011:KSS852013 LCO852011:LCO852013 LMK852011:LMK852013 LWG852011:LWG852013 MGC852011:MGC852013 MPY852011:MPY852013 MZU852011:MZU852013 NJQ852011:NJQ852013 NTM852011:NTM852013 ODI852011:ODI852013 ONE852011:ONE852013 OXA852011:OXA852013 PGW852011:PGW852013 PQS852011:PQS852013 QAO852011:QAO852013 QKK852011:QKK852013 QUG852011:QUG852013 REC852011:REC852013 RNY852011:RNY852013 RXU852011:RXU852013 SHQ852011:SHQ852013 SRM852011:SRM852013 TBI852011:TBI852013 TLE852011:TLE852013 TVA852011:TVA852013 UEW852011:UEW852013 UOS852011:UOS852013 UYO852011:UYO852013 VIK852011:VIK852013 VSG852011:VSG852013 WCC852011:WCC852013 WLY852011:WLY852013 WVU852011:WVU852013 G917547:I917549 JI917547:JI917549 TE917547:TE917549 ADA917547:ADA917549 AMW917547:AMW917549 AWS917547:AWS917549 BGO917547:BGO917549 BQK917547:BQK917549 CAG917547:CAG917549 CKC917547:CKC917549 CTY917547:CTY917549 DDU917547:DDU917549 DNQ917547:DNQ917549 DXM917547:DXM917549 EHI917547:EHI917549 ERE917547:ERE917549 FBA917547:FBA917549 FKW917547:FKW917549 FUS917547:FUS917549 GEO917547:GEO917549 GOK917547:GOK917549 GYG917547:GYG917549 HIC917547:HIC917549 HRY917547:HRY917549 IBU917547:IBU917549 ILQ917547:ILQ917549 IVM917547:IVM917549 JFI917547:JFI917549 JPE917547:JPE917549 JZA917547:JZA917549 KIW917547:KIW917549 KSS917547:KSS917549 LCO917547:LCO917549 LMK917547:LMK917549 LWG917547:LWG917549 MGC917547:MGC917549 MPY917547:MPY917549 MZU917547:MZU917549 NJQ917547:NJQ917549 NTM917547:NTM917549 ODI917547:ODI917549 ONE917547:ONE917549 OXA917547:OXA917549 PGW917547:PGW917549 PQS917547:PQS917549 QAO917547:QAO917549 QKK917547:QKK917549 QUG917547:QUG917549 REC917547:REC917549 RNY917547:RNY917549 RXU917547:RXU917549 SHQ917547:SHQ917549 SRM917547:SRM917549 TBI917547:TBI917549 TLE917547:TLE917549 TVA917547:TVA917549 UEW917547:UEW917549 UOS917547:UOS917549 UYO917547:UYO917549 VIK917547:VIK917549 VSG917547:VSG917549 WCC917547:WCC917549 WLY917547:WLY917549 WVU917547:WVU917549 G983083:I983085 JI983083:JI983085 TE983083:TE983085 ADA983083:ADA983085 AMW983083:AMW983085 AWS983083:AWS983085 BGO983083:BGO983085 BQK983083:BQK983085 CAG983083:CAG983085 CKC983083:CKC983085 CTY983083:CTY983085 DDU983083:DDU983085 DNQ983083:DNQ983085 DXM983083:DXM983085 EHI983083:EHI983085 ERE983083:ERE983085 FBA983083:FBA983085 FKW983083:FKW983085 FUS983083:FUS983085 GEO983083:GEO983085 GOK983083:GOK983085 GYG983083:GYG983085 HIC983083:HIC983085 HRY983083:HRY983085 IBU983083:IBU983085 ILQ983083:ILQ983085 IVM983083:IVM983085 JFI983083:JFI983085 JPE983083:JPE983085 JZA983083:JZA983085 KIW983083:KIW983085 KSS983083:KSS983085 LCO983083:LCO983085 LMK983083:LMK983085 LWG983083:LWG983085 MGC983083:MGC983085 MPY983083:MPY983085 MZU983083:MZU983085 NJQ983083:NJQ983085 NTM983083:NTM983085 ODI983083:ODI983085 ONE983083:ONE983085 OXA983083:OXA983085 PGW983083:PGW983085 PQS983083:PQS983085 QAO983083:QAO983085 QKK983083:QKK983085 QUG983083:QUG983085 REC983083:REC983085 RNY983083:RNY983085 RXU983083:RXU983085 SHQ983083:SHQ983085 SRM983083:SRM983085 TBI983083:TBI983085 TLE983083:TLE983085 TVA983083:TVA983085 UEW983083:UEW983085 UOS983083:UOS983085 UYO983083:UYO983085 VIK983083:VIK983085 VSG983083:VSG983085 WCC983083:WCC983085 WLY983083:WLY983085 WVU983083:WVU983085 WCC983092:WCC983095 JI24:JI26 TE24:TE26 ADA24:ADA26 AMW24:AMW26 AWS24:AWS26 BGO24:BGO26 BQK24:BQK26 CAG24:CAG26 CKC24:CKC26 CTY24:CTY26 DDU24:DDU26 DNQ24:DNQ26 DXM24:DXM26 EHI24:EHI26 ERE24:ERE26 FBA24:FBA26 FKW24:FKW26 FUS24:FUS26 GEO24:GEO26 GOK24:GOK26 GYG24:GYG26 HIC24:HIC26 HRY24:HRY26 IBU24:IBU26 ILQ24:ILQ26 IVM24:IVM26 JFI24:JFI26 JPE24:JPE26 JZA24:JZA26 KIW24:KIW26 KSS24:KSS26 LCO24:LCO26 LMK24:LMK26 LWG24:LWG26 MGC24:MGC26 MPY24:MPY26 MZU24:MZU26 NJQ24:NJQ26 NTM24:NTM26 ODI24:ODI26 ONE24:ONE26 OXA24:OXA26 PGW24:PGW26 PQS24:PQS26 QAO24:QAO26 QKK24:QKK26 QUG24:QUG26 REC24:REC26 RNY24:RNY26 RXU24:RXU26 SHQ24:SHQ26 SRM24:SRM26 TBI24:TBI26 TLE24:TLE26 TVA24:TVA26 UEW24:UEW26 UOS24:UOS26 UYO24:UYO26 VIK24:VIK26 VSG24:VSG26 WCC24:WCC26 WLY24:WLY26 WVU24:WVU26 G65583:I65586 JI65583:JI65586 TE65583:TE65586 ADA65583:ADA65586 AMW65583:AMW65586 AWS65583:AWS65586 BGO65583:BGO65586 BQK65583:BQK65586 CAG65583:CAG65586 CKC65583:CKC65586 CTY65583:CTY65586 DDU65583:DDU65586 DNQ65583:DNQ65586 DXM65583:DXM65586 EHI65583:EHI65586 ERE65583:ERE65586 FBA65583:FBA65586 FKW65583:FKW65586 FUS65583:FUS65586 GEO65583:GEO65586 GOK65583:GOK65586 GYG65583:GYG65586 HIC65583:HIC65586 HRY65583:HRY65586 IBU65583:IBU65586 ILQ65583:ILQ65586 IVM65583:IVM65586 JFI65583:JFI65586 JPE65583:JPE65586 JZA65583:JZA65586 KIW65583:KIW65586 KSS65583:KSS65586 LCO65583:LCO65586 LMK65583:LMK65586 LWG65583:LWG65586 MGC65583:MGC65586 MPY65583:MPY65586 MZU65583:MZU65586 NJQ65583:NJQ65586 NTM65583:NTM65586 ODI65583:ODI65586 ONE65583:ONE65586 OXA65583:OXA65586 PGW65583:PGW65586 PQS65583:PQS65586 QAO65583:QAO65586 QKK65583:QKK65586 QUG65583:QUG65586 REC65583:REC65586 RNY65583:RNY65586 RXU65583:RXU65586 SHQ65583:SHQ65586 SRM65583:SRM65586 TBI65583:TBI65586 TLE65583:TLE65586 TVA65583:TVA65586 UEW65583:UEW65586 UOS65583:UOS65586 UYO65583:UYO65586 VIK65583:VIK65586 VSG65583:VSG65586 WCC65583:WCC65586 WLY65583:WLY65586 WVU65583:WVU65586 G131119:I131122 JI131119:JI131122 TE131119:TE131122 ADA131119:ADA131122 AMW131119:AMW131122 AWS131119:AWS131122 BGO131119:BGO131122 BQK131119:BQK131122 CAG131119:CAG131122 CKC131119:CKC131122 CTY131119:CTY131122 DDU131119:DDU131122 DNQ131119:DNQ131122 DXM131119:DXM131122 EHI131119:EHI131122 ERE131119:ERE131122 FBA131119:FBA131122 FKW131119:FKW131122 FUS131119:FUS131122 GEO131119:GEO131122 GOK131119:GOK131122 GYG131119:GYG131122 HIC131119:HIC131122 HRY131119:HRY131122 IBU131119:IBU131122 ILQ131119:ILQ131122 IVM131119:IVM131122 JFI131119:JFI131122 JPE131119:JPE131122 JZA131119:JZA131122 KIW131119:KIW131122 KSS131119:KSS131122 LCO131119:LCO131122 LMK131119:LMK131122 LWG131119:LWG131122 MGC131119:MGC131122 MPY131119:MPY131122 MZU131119:MZU131122 NJQ131119:NJQ131122 NTM131119:NTM131122 ODI131119:ODI131122 ONE131119:ONE131122 OXA131119:OXA131122 PGW131119:PGW131122 PQS131119:PQS131122 QAO131119:QAO131122 QKK131119:QKK131122 QUG131119:QUG131122 REC131119:REC131122 RNY131119:RNY131122 RXU131119:RXU131122 SHQ131119:SHQ131122 SRM131119:SRM131122 TBI131119:TBI131122 TLE131119:TLE131122 TVA131119:TVA131122 UEW131119:UEW131122 UOS131119:UOS131122 UYO131119:UYO131122 VIK131119:VIK131122 VSG131119:VSG131122 WCC131119:WCC131122 WLY131119:WLY131122 WVU131119:WVU131122 G196655:I196658 JI196655:JI196658 TE196655:TE196658 ADA196655:ADA196658 AMW196655:AMW196658 AWS196655:AWS196658 BGO196655:BGO196658 BQK196655:BQK196658 CAG196655:CAG196658 CKC196655:CKC196658 CTY196655:CTY196658 DDU196655:DDU196658 DNQ196655:DNQ196658 DXM196655:DXM196658 EHI196655:EHI196658 ERE196655:ERE196658 FBA196655:FBA196658 FKW196655:FKW196658 FUS196655:FUS196658 GEO196655:GEO196658 GOK196655:GOK196658 GYG196655:GYG196658 HIC196655:HIC196658 HRY196655:HRY196658 IBU196655:IBU196658 ILQ196655:ILQ196658 IVM196655:IVM196658 JFI196655:JFI196658 JPE196655:JPE196658 JZA196655:JZA196658 KIW196655:KIW196658 KSS196655:KSS196658 LCO196655:LCO196658 LMK196655:LMK196658 LWG196655:LWG196658 MGC196655:MGC196658 MPY196655:MPY196658 MZU196655:MZU196658 NJQ196655:NJQ196658 NTM196655:NTM196658 ODI196655:ODI196658 ONE196655:ONE196658 OXA196655:OXA196658 PGW196655:PGW196658 PQS196655:PQS196658 QAO196655:QAO196658 QKK196655:QKK196658 QUG196655:QUG196658 REC196655:REC196658 RNY196655:RNY196658 RXU196655:RXU196658 SHQ196655:SHQ196658 SRM196655:SRM196658 TBI196655:TBI196658 TLE196655:TLE196658 TVA196655:TVA196658 UEW196655:UEW196658 UOS196655:UOS196658 UYO196655:UYO196658 VIK196655:VIK196658 VSG196655:VSG196658 WCC196655:WCC196658 WLY196655:WLY196658 WVU196655:WVU196658 G262191:I262194 JI262191:JI262194 TE262191:TE262194 ADA262191:ADA262194 AMW262191:AMW262194 AWS262191:AWS262194 BGO262191:BGO262194 BQK262191:BQK262194 CAG262191:CAG262194 CKC262191:CKC262194 CTY262191:CTY262194 DDU262191:DDU262194 DNQ262191:DNQ262194 DXM262191:DXM262194 EHI262191:EHI262194 ERE262191:ERE262194 FBA262191:FBA262194 FKW262191:FKW262194 FUS262191:FUS262194 GEO262191:GEO262194 GOK262191:GOK262194 GYG262191:GYG262194 HIC262191:HIC262194 HRY262191:HRY262194 IBU262191:IBU262194 ILQ262191:ILQ262194 IVM262191:IVM262194 JFI262191:JFI262194 JPE262191:JPE262194 JZA262191:JZA262194 KIW262191:KIW262194 KSS262191:KSS262194 LCO262191:LCO262194 LMK262191:LMK262194 LWG262191:LWG262194 MGC262191:MGC262194 MPY262191:MPY262194 MZU262191:MZU262194 NJQ262191:NJQ262194 NTM262191:NTM262194 ODI262191:ODI262194 ONE262191:ONE262194 OXA262191:OXA262194 PGW262191:PGW262194 PQS262191:PQS262194 QAO262191:QAO262194 QKK262191:QKK262194 QUG262191:QUG262194 REC262191:REC262194 RNY262191:RNY262194 RXU262191:RXU262194 SHQ262191:SHQ262194 SRM262191:SRM262194 TBI262191:TBI262194 TLE262191:TLE262194 TVA262191:TVA262194 UEW262191:UEW262194 UOS262191:UOS262194 UYO262191:UYO262194 VIK262191:VIK262194 VSG262191:VSG262194 WCC262191:WCC262194 WLY262191:WLY262194 WVU262191:WVU262194 G327727:I327730 JI327727:JI327730 TE327727:TE327730 ADA327727:ADA327730 AMW327727:AMW327730 AWS327727:AWS327730 BGO327727:BGO327730 BQK327727:BQK327730 CAG327727:CAG327730 CKC327727:CKC327730 CTY327727:CTY327730 DDU327727:DDU327730 DNQ327727:DNQ327730 DXM327727:DXM327730 EHI327727:EHI327730 ERE327727:ERE327730 FBA327727:FBA327730 FKW327727:FKW327730 FUS327727:FUS327730 GEO327727:GEO327730 GOK327727:GOK327730 GYG327727:GYG327730 HIC327727:HIC327730 HRY327727:HRY327730 IBU327727:IBU327730 ILQ327727:ILQ327730 IVM327727:IVM327730 JFI327727:JFI327730 JPE327727:JPE327730 JZA327727:JZA327730 KIW327727:KIW327730 KSS327727:KSS327730 LCO327727:LCO327730 LMK327727:LMK327730 LWG327727:LWG327730 MGC327727:MGC327730 MPY327727:MPY327730 MZU327727:MZU327730 NJQ327727:NJQ327730 NTM327727:NTM327730 ODI327727:ODI327730 ONE327727:ONE327730 OXA327727:OXA327730 PGW327727:PGW327730 PQS327727:PQS327730 QAO327727:QAO327730 QKK327727:QKK327730 QUG327727:QUG327730 REC327727:REC327730 RNY327727:RNY327730 RXU327727:RXU327730 SHQ327727:SHQ327730 SRM327727:SRM327730 TBI327727:TBI327730 TLE327727:TLE327730 TVA327727:TVA327730 UEW327727:UEW327730 UOS327727:UOS327730 UYO327727:UYO327730 VIK327727:VIK327730 VSG327727:VSG327730 WCC327727:WCC327730 WLY327727:WLY327730 WVU327727:WVU327730 G393263:I393266 JI393263:JI393266 TE393263:TE393266 ADA393263:ADA393266 AMW393263:AMW393266 AWS393263:AWS393266 BGO393263:BGO393266 BQK393263:BQK393266 CAG393263:CAG393266 CKC393263:CKC393266 CTY393263:CTY393266 DDU393263:DDU393266 DNQ393263:DNQ393266 DXM393263:DXM393266 EHI393263:EHI393266 ERE393263:ERE393266 FBA393263:FBA393266 FKW393263:FKW393266 FUS393263:FUS393266 GEO393263:GEO393266 GOK393263:GOK393266 GYG393263:GYG393266 HIC393263:HIC393266 HRY393263:HRY393266 IBU393263:IBU393266 ILQ393263:ILQ393266 IVM393263:IVM393266 JFI393263:JFI393266 JPE393263:JPE393266 JZA393263:JZA393266 KIW393263:KIW393266 KSS393263:KSS393266 LCO393263:LCO393266 LMK393263:LMK393266 LWG393263:LWG393266 MGC393263:MGC393266 MPY393263:MPY393266 MZU393263:MZU393266 NJQ393263:NJQ393266 NTM393263:NTM393266 ODI393263:ODI393266 ONE393263:ONE393266 OXA393263:OXA393266 PGW393263:PGW393266 PQS393263:PQS393266 QAO393263:QAO393266 QKK393263:QKK393266 QUG393263:QUG393266 REC393263:REC393266 RNY393263:RNY393266 RXU393263:RXU393266 SHQ393263:SHQ393266 SRM393263:SRM393266 TBI393263:TBI393266 TLE393263:TLE393266 TVA393263:TVA393266 UEW393263:UEW393266 UOS393263:UOS393266 UYO393263:UYO393266 VIK393263:VIK393266 VSG393263:VSG393266 WCC393263:WCC393266 WLY393263:WLY393266 WVU393263:WVU393266 G458799:I458802 JI458799:JI458802 TE458799:TE458802 ADA458799:ADA458802 AMW458799:AMW458802 AWS458799:AWS458802 BGO458799:BGO458802 BQK458799:BQK458802 CAG458799:CAG458802 CKC458799:CKC458802 CTY458799:CTY458802 DDU458799:DDU458802 DNQ458799:DNQ458802 DXM458799:DXM458802 EHI458799:EHI458802 ERE458799:ERE458802 FBA458799:FBA458802 FKW458799:FKW458802 FUS458799:FUS458802 GEO458799:GEO458802 GOK458799:GOK458802 GYG458799:GYG458802 HIC458799:HIC458802 HRY458799:HRY458802 IBU458799:IBU458802 ILQ458799:ILQ458802 IVM458799:IVM458802 JFI458799:JFI458802 JPE458799:JPE458802 JZA458799:JZA458802 KIW458799:KIW458802 KSS458799:KSS458802 LCO458799:LCO458802 LMK458799:LMK458802 LWG458799:LWG458802 MGC458799:MGC458802 MPY458799:MPY458802 MZU458799:MZU458802 NJQ458799:NJQ458802 NTM458799:NTM458802 ODI458799:ODI458802 ONE458799:ONE458802 OXA458799:OXA458802 PGW458799:PGW458802 PQS458799:PQS458802 QAO458799:QAO458802 QKK458799:QKK458802 QUG458799:QUG458802 REC458799:REC458802 RNY458799:RNY458802 RXU458799:RXU458802 SHQ458799:SHQ458802 SRM458799:SRM458802 TBI458799:TBI458802 TLE458799:TLE458802 TVA458799:TVA458802 UEW458799:UEW458802 UOS458799:UOS458802 UYO458799:UYO458802 VIK458799:VIK458802 VSG458799:VSG458802 WCC458799:WCC458802 WLY458799:WLY458802 WVU458799:WVU458802 G524335:I524338 JI524335:JI524338 TE524335:TE524338 ADA524335:ADA524338 AMW524335:AMW524338 AWS524335:AWS524338 BGO524335:BGO524338 BQK524335:BQK524338 CAG524335:CAG524338 CKC524335:CKC524338 CTY524335:CTY524338 DDU524335:DDU524338 DNQ524335:DNQ524338 DXM524335:DXM524338 EHI524335:EHI524338 ERE524335:ERE524338 FBA524335:FBA524338 FKW524335:FKW524338 FUS524335:FUS524338 GEO524335:GEO524338 GOK524335:GOK524338 GYG524335:GYG524338 HIC524335:HIC524338 HRY524335:HRY524338 IBU524335:IBU524338 ILQ524335:ILQ524338 IVM524335:IVM524338 JFI524335:JFI524338 JPE524335:JPE524338 JZA524335:JZA524338 KIW524335:KIW524338 KSS524335:KSS524338 LCO524335:LCO524338 LMK524335:LMK524338 LWG524335:LWG524338 MGC524335:MGC524338 MPY524335:MPY524338 MZU524335:MZU524338 NJQ524335:NJQ524338 NTM524335:NTM524338 ODI524335:ODI524338 ONE524335:ONE524338 OXA524335:OXA524338 PGW524335:PGW524338 PQS524335:PQS524338 QAO524335:QAO524338 QKK524335:QKK524338 QUG524335:QUG524338 REC524335:REC524338 RNY524335:RNY524338 RXU524335:RXU524338 SHQ524335:SHQ524338 SRM524335:SRM524338 TBI524335:TBI524338 TLE524335:TLE524338 TVA524335:TVA524338 UEW524335:UEW524338 UOS524335:UOS524338 UYO524335:UYO524338 VIK524335:VIK524338 VSG524335:VSG524338 WCC524335:WCC524338 WLY524335:WLY524338 WVU524335:WVU524338 G589871:I589874 JI589871:JI589874 TE589871:TE589874 ADA589871:ADA589874 AMW589871:AMW589874 AWS589871:AWS589874 BGO589871:BGO589874 BQK589871:BQK589874 CAG589871:CAG589874 CKC589871:CKC589874 CTY589871:CTY589874 DDU589871:DDU589874 DNQ589871:DNQ589874 DXM589871:DXM589874 EHI589871:EHI589874 ERE589871:ERE589874 FBA589871:FBA589874 FKW589871:FKW589874 FUS589871:FUS589874 GEO589871:GEO589874 GOK589871:GOK589874 GYG589871:GYG589874 HIC589871:HIC589874 HRY589871:HRY589874 IBU589871:IBU589874 ILQ589871:ILQ589874 IVM589871:IVM589874 JFI589871:JFI589874 JPE589871:JPE589874 JZA589871:JZA589874 KIW589871:KIW589874 KSS589871:KSS589874 LCO589871:LCO589874 LMK589871:LMK589874 LWG589871:LWG589874 MGC589871:MGC589874 MPY589871:MPY589874 MZU589871:MZU589874 NJQ589871:NJQ589874 NTM589871:NTM589874 ODI589871:ODI589874 ONE589871:ONE589874 OXA589871:OXA589874 PGW589871:PGW589874 PQS589871:PQS589874 QAO589871:QAO589874 QKK589871:QKK589874 QUG589871:QUG589874 REC589871:REC589874 RNY589871:RNY589874 RXU589871:RXU589874 SHQ589871:SHQ589874 SRM589871:SRM589874 TBI589871:TBI589874 TLE589871:TLE589874 TVA589871:TVA589874 UEW589871:UEW589874 UOS589871:UOS589874 UYO589871:UYO589874 VIK589871:VIK589874 VSG589871:VSG589874 WCC589871:WCC589874 WLY589871:WLY589874 WVU589871:WVU589874 G655407:I655410 JI655407:JI655410 TE655407:TE655410 ADA655407:ADA655410 AMW655407:AMW655410 AWS655407:AWS655410 BGO655407:BGO655410 BQK655407:BQK655410 CAG655407:CAG655410 CKC655407:CKC655410 CTY655407:CTY655410 DDU655407:DDU655410 DNQ655407:DNQ655410 DXM655407:DXM655410 EHI655407:EHI655410 ERE655407:ERE655410 FBA655407:FBA655410 FKW655407:FKW655410 FUS655407:FUS655410 GEO655407:GEO655410 GOK655407:GOK655410 GYG655407:GYG655410 HIC655407:HIC655410 HRY655407:HRY655410 IBU655407:IBU655410 ILQ655407:ILQ655410 IVM655407:IVM655410 JFI655407:JFI655410 JPE655407:JPE655410 JZA655407:JZA655410 KIW655407:KIW655410 KSS655407:KSS655410 LCO655407:LCO655410 LMK655407:LMK655410 LWG655407:LWG655410 MGC655407:MGC655410 MPY655407:MPY655410 MZU655407:MZU655410 NJQ655407:NJQ655410 NTM655407:NTM655410 ODI655407:ODI655410 ONE655407:ONE655410 OXA655407:OXA655410 PGW655407:PGW655410 PQS655407:PQS655410 QAO655407:QAO655410 QKK655407:QKK655410 QUG655407:QUG655410 REC655407:REC655410 RNY655407:RNY655410 RXU655407:RXU655410 SHQ655407:SHQ655410 SRM655407:SRM655410 TBI655407:TBI655410 TLE655407:TLE655410 TVA655407:TVA655410 UEW655407:UEW655410 UOS655407:UOS655410 UYO655407:UYO655410 VIK655407:VIK655410 VSG655407:VSG655410 WCC655407:WCC655410 WLY655407:WLY655410 WVU655407:WVU655410 G720943:I720946 JI720943:JI720946 TE720943:TE720946 ADA720943:ADA720946 AMW720943:AMW720946 AWS720943:AWS720946 BGO720943:BGO720946 BQK720943:BQK720946 CAG720943:CAG720946 CKC720943:CKC720946 CTY720943:CTY720946 DDU720943:DDU720946 DNQ720943:DNQ720946 DXM720943:DXM720946 EHI720943:EHI720946 ERE720943:ERE720946 FBA720943:FBA720946 FKW720943:FKW720946 FUS720943:FUS720946 GEO720943:GEO720946 GOK720943:GOK720946 GYG720943:GYG720946 HIC720943:HIC720946 HRY720943:HRY720946 IBU720943:IBU720946 ILQ720943:ILQ720946 IVM720943:IVM720946 JFI720943:JFI720946 JPE720943:JPE720946 JZA720943:JZA720946 KIW720943:KIW720946 KSS720943:KSS720946 LCO720943:LCO720946 LMK720943:LMK720946 LWG720943:LWG720946 MGC720943:MGC720946 MPY720943:MPY720946 MZU720943:MZU720946 NJQ720943:NJQ720946 NTM720943:NTM720946 ODI720943:ODI720946 ONE720943:ONE720946 OXA720943:OXA720946 PGW720943:PGW720946 PQS720943:PQS720946 QAO720943:QAO720946 QKK720943:QKK720946 QUG720943:QUG720946 REC720943:REC720946 RNY720943:RNY720946 RXU720943:RXU720946 SHQ720943:SHQ720946 SRM720943:SRM720946 TBI720943:TBI720946 TLE720943:TLE720946 TVA720943:TVA720946 UEW720943:UEW720946 UOS720943:UOS720946 UYO720943:UYO720946 VIK720943:VIK720946 VSG720943:VSG720946 WCC720943:WCC720946 WLY720943:WLY720946 WVU720943:WVU720946 G786479:I786482 JI786479:JI786482 TE786479:TE786482 ADA786479:ADA786482 AMW786479:AMW786482 AWS786479:AWS786482 BGO786479:BGO786482 BQK786479:BQK786482 CAG786479:CAG786482 CKC786479:CKC786482 CTY786479:CTY786482 DDU786479:DDU786482 DNQ786479:DNQ786482 DXM786479:DXM786482 EHI786479:EHI786482 ERE786479:ERE786482 FBA786479:FBA786482 FKW786479:FKW786482 FUS786479:FUS786482 GEO786479:GEO786482 GOK786479:GOK786482 GYG786479:GYG786482 HIC786479:HIC786482 HRY786479:HRY786482 IBU786479:IBU786482 ILQ786479:ILQ786482 IVM786479:IVM786482 JFI786479:JFI786482 JPE786479:JPE786482 JZA786479:JZA786482 KIW786479:KIW786482 KSS786479:KSS786482 LCO786479:LCO786482 LMK786479:LMK786482 LWG786479:LWG786482 MGC786479:MGC786482 MPY786479:MPY786482 MZU786479:MZU786482 NJQ786479:NJQ786482 NTM786479:NTM786482 ODI786479:ODI786482 ONE786479:ONE786482 OXA786479:OXA786482 PGW786479:PGW786482 PQS786479:PQS786482 QAO786479:QAO786482 QKK786479:QKK786482 QUG786479:QUG786482 REC786479:REC786482 RNY786479:RNY786482 RXU786479:RXU786482 SHQ786479:SHQ786482 SRM786479:SRM786482 TBI786479:TBI786482 TLE786479:TLE786482 TVA786479:TVA786482 UEW786479:UEW786482 UOS786479:UOS786482 UYO786479:UYO786482 VIK786479:VIK786482 VSG786479:VSG786482 WCC786479:WCC786482 WLY786479:WLY786482 WVU786479:WVU786482 G852015:I852018 JI852015:JI852018 TE852015:TE852018 ADA852015:ADA852018 AMW852015:AMW852018 AWS852015:AWS852018 BGO852015:BGO852018 BQK852015:BQK852018 CAG852015:CAG852018 CKC852015:CKC852018 CTY852015:CTY852018 DDU852015:DDU852018 DNQ852015:DNQ852018 DXM852015:DXM852018 EHI852015:EHI852018 ERE852015:ERE852018 FBA852015:FBA852018 FKW852015:FKW852018 FUS852015:FUS852018 GEO852015:GEO852018 GOK852015:GOK852018 GYG852015:GYG852018 HIC852015:HIC852018 HRY852015:HRY852018 IBU852015:IBU852018 ILQ852015:ILQ852018 IVM852015:IVM852018 JFI852015:JFI852018 JPE852015:JPE852018 JZA852015:JZA852018 KIW852015:KIW852018 KSS852015:KSS852018 LCO852015:LCO852018 LMK852015:LMK852018 LWG852015:LWG852018 MGC852015:MGC852018 MPY852015:MPY852018 MZU852015:MZU852018 NJQ852015:NJQ852018 NTM852015:NTM852018 ODI852015:ODI852018 ONE852015:ONE852018 OXA852015:OXA852018 PGW852015:PGW852018 PQS852015:PQS852018 QAO852015:QAO852018 QKK852015:QKK852018 QUG852015:QUG852018 REC852015:REC852018 RNY852015:RNY852018 RXU852015:RXU852018 SHQ852015:SHQ852018 SRM852015:SRM852018 TBI852015:TBI852018 TLE852015:TLE852018 TVA852015:TVA852018 UEW852015:UEW852018 UOS852015:UOS852018 UYO852015:UYO852018 VIK852015:VIK852018 VSG852015:VSG852018 WCC852015:WCC852018 WLY852015:WLY852018 WVU852015:WVU852018 G917551:I917554 JI917551:JI917554 TE917551:TE917554 ADA917551:ADA917554 AMW917551:AMW917554 AWS917551:AWS917554 BGO917551:BGO917554 BQK917551:BQK917554 CAG917551:CAG917554 CKC917551:CKC917554 CTY917551:CTY917554 DDU917551:DDU917554 DNQ917551:DNQ917554 DXM917551:DXM917554 EHI917551:EHI917554 ERE917551:ERE917554 FBA917551:FBA917554 FKW917551:FKW917554 FUS917551:FUS917554 GEO917551:GEO917554 GOK917551:GOK917554 GYG917551:GYG917554 HIC917551:HIC917554 HRY917551:HRY917554 IBU917551:IBU917554 ILQ917551:ILQ917554 IVM917551:IVM917554 JFI917551:JFI917554 JPE917551:JPE917554 JZA917551:JZA917554 KIW917551:KIW917554 KSS917551:KSS917554 LCO917551:LCO917554 LMK917551:LMK917554 LWG917551:LWG917554 MGC917551:MGC917554 MPY917551:MPY917554 MZU917551:MZU917554 NJQ917551:NJQ917554 NTM917551:NTM917554 ODI917551:ODI917554 ONE917551:ONE917554 OXA917551:OXA917554 PGW917551:PGW917554 PQS917551:PQS917554 QAO917551:QAO917554 QKK917551:QKK917554 QUG917551:QUG917554 REC917551:REC917554 RNY917551:RNY917554 RXU917551:RXU917554 SHQ917551:SHQ917554 SRM917551:SRM917554 TBI917551:TBI917554 TLE917551:TLE917554 TVA917551:TVA917554 UEW917551:UEW917554 UOS917551:UOS917554 UYO917551:UYO917554 VIK917551:VIK917554 VSG917551:VSG917554 WCC917551:WCC917554 WLY917551:WLY917554 WVU917551:WVU917554 G983087:I983090 JI983087:JI983090 TE983087:TE983090 ADA983087:ADA983090 AMW983087:AMW983090 AWS983087:AWS983090 BGO983087:BGO983090 BQK983087:BQK983090 CAG983087:CAG983090 CKC983087:CKC983090 CTY983087:CTY983090 DDU983087:DDU983090 DNQ983087:DNQ983090 DXM983087:DXM983090 EHI983087:EHI983090 ERE983087:ERE983090 FBA983087:FBA983090 FKW983087:FKW983090 FUS983087:FUS983090 GEO983087:GEO983090 GOK983087:GOK983090 GYG983087:GYG983090 HIC983087:HIC983090 HRY983087:HRY983090 IBU983087:IBU983090 ILQ983087:ILQ983090 IVM983087:IVM983090 JFI983087:JFI983090 JPE983087:JPE983090 JZA983087:JZA983090 KIW983087:KIW983090 KSS983087:KSS983090 LCO983087:LCO983090 LMK983087:LMK983090 LWG983087:LWG983090 MGC983087:MGC983090 MPY983087:MPY983090 MZU983087:MZU983090 NJQ983087:NJQ983090 NTM983087:NTM983090 ODI983087:ODI983090 ONE983087:ONE983090 OXA983087:OXA983090 PGW983087:PGW983090 PQS983087:PQS983090 QAO983087:QAO983090 QKK983087:QKK983090 QUG983087:QUG983090 REC983087:REC983090 RNY983087:RNY983090 RXU983087:RXU983090 SHQ983087:SHQ983090 SRM983087:SRM983090 TBI983087:TBI983090 TLE983087:TLE983090 TVA983087:TVA983090 UEW983087:UEW983090 UOS983087:UOS983090 UYO983087:UYO983090 VIK983087:VIK983090 VSG983087:VSG983090 WCC983087:WCC983090 WLY983087:WLY983090 WVU983087:WVU983090 WLY983092:WLY983095 JI28:JI30 TE28:TE30 ADA28:ADA30 AMW28:AMW30 AWS28:AWS30 BGO28:BGO30 BQK28:BQK30 CAG28:CAG30 CKC28:CKC30 CTY28:CTY30 DDU28:DDU30 DNQ28:DNQ30 DXM28:DXM30 EHI28:EHI30 ERE28:ERE30 FBA28:FBA30 FKW28:FKW30 FUS28:FUS30 GEO28:GEO30 GOK28:GOK30 GYG28:GYG30 HIC28:HIC30 HRY28:HRY30 IBU28:IBU30 ILQ28:ILQ30 IVM28:IVM30 JFI28:JFI30 JPE28:JPE30 JZA28:JZA30 KIW28:KIW30 KSS28:KSS30 LCO28:LCO30 LMK28:LMK30 LWG28:LWG30 MGC28:MGC30 MPY28:MPY30 MZU28:MZU30 NJQ28:NJQ30 NTM28:NTM30 ODI28:ODI30 ONE28:ONE30 OXA28:OXA30 PGW28:PGW30 PQS28:PQS30 QAO28:QAO30 QKK28:QKK30 QUG28:QUG30 REC28:REC30 RNY28:RNY30 RXU28:RXU30 SHQ28:SHQ30 SRM28:SRM30 TBI28:TBI30 TLE28:TLE30 TVA28:TVA30 UEW28:UEW30 UOS28:UOS30 UYO28:UYO30 VIK28:VIK30 VSG28:VSG30 WCC28:WCC30 WLY28:WLY30 WVU28:WVU30 G65588:I65591 JI65588:JI65591 TE65588:TE65591 ADA65588:ADA65591 AMW65588:AMW65591 AWS65588:AWS65591 BGO65588:BGO65591 BQK65588:BQK65591 CAG65588:CAG65591 CKC65588:CKC65591 CTY65588:CTY65591 DDU65588:DDU65591 DNQ65588:DNQ65591 DXM65588:DXM65591 EHI65588:EHI65591 ERE65588:ERE65591 FBA65588:FBA65591 FKW65588:FKW65591 FUS65588:FUS65591 GEO65588:GEO65591 GOK65588:GOK65591 GYG65588:GYG65591 HIC65588:HIC65591 HRY65588:HRY65591 IBU65588:IBU65591 ILQ65588:ILQ65591 IVM65588:IVM65591 JFI65588:JFI65591 JPE65588:JPE65591 JZA65588:JZA65591 KIW65588:KIW65591 KSS65588:KSS65591 LCO65588:LCO65591 LMK65588:LMK65591 LWG65588:LWG65591 MGC65588:MGC65591 MPY65588:MPY65591 MZU65588:MZU65591 NJQ65588:NJQ65591 NTM65588:NTM65591 ODI65588:ODI65591 ONE65588:ONE65591 OXA65588:OXA65591 PGW65588:PGW65591 PQS65588:PQS65591 QAO65588:QAO65591 QKK65588:QKK65591 QUG65588:QUG65591 REC65588:REC65591 RNY65588:RNY65591 RXU65588:RXU65591 SHQ65588:SHQ65591 SRM65588:SRM65591 TBI65588:TBI65591 TLE65588:TLE65591 TVA65588:TVA65591 UEW65588:UEW65591 UOS65588:UOS65591 UYO65588:UYO65591 VIK65588:VIK65591 VSG65588:VSG65591 WCC65588:WCC65591 WLY65588:WLY65591 WVU65588:WVU65591 G131124:I131127 JI131124:JI131127 TE131124:TE131127 ADA131124:ADA131127 AMW131124:AMW131127 AWS131124:AWS131127 BGO131124:BGO131127 BQK131124:BQK131127 CAG131124:CAG131127 CKC131124:CKC131127 CTY131124:CTY131127 DDU131124:DDU131127 DNQ131124:DNQ131127 DXM131124:DXM131127 EHI131124:EHI131127 ERE131124:ERE131127 FBA131124:FBA131127 FKW131124:FKW131127 FUS131124:FUS131127 GEO131124:GEO131127 GOK131124:GOK131127 GYG131124:GYG131127 HIC131124:HIC131127 HRY131124:HRY131127 IBU131124:IBU131127 ILQ131124:ILQ131127 IVM131124:IVM131127 JFI131124:JFI131127 JPE131124:JPE131127 JZA131124:JZA131127 KIW131124:KIW131127 KSS131124:KSS131127 LCO131124:LCO131127 LMK131124:LMK131127 LWG131124:LWG131127 MGC131124:MGC131127 MPY131124:MPY131127 MZU131124:MZU131127 NJQ131124:NJQ131127 NTM131124:NTM131127 ODI131124:ODI131127 ONE131124:ONE131127 OXA131124:OXA131127 PGW131124:PGW131127 PQS131124:PQS131127 QAO131124:QAO131127 QKK131124:QKK131127 QUG131124:QUG131127 REC131124:REC131127 RNY131124:RNY131127 RXU131124:RXU131127 SHQ131124:SHQ131127 SRM131124:SRM131127 TBI131124:TBI131127 TLE131124:TLE131127 TVA131124:TVA131127 UEW131124:UEW131127 UOS131124:UOS131127 UYO131124:UYO131127 VIK131124:VIK131127 VSG131124:VSG131127 WCC131124:WCC131127 WLY131124:WLY131127 WVU131124:WVU131127 G196660:I196663 JI196660:JI196663 TE196660:TE196663 ADA196660:ADA196663 AMW196660:AMW196663 AWS196660:AWS196663 BGO196660:BGO196663 BQK196660:BQK196663 CAG196660:CAG196663 CKC196660:CKC196663 CTY196660:CTY196663 DDU196660:DDU196663 DNQ196660:DNQ196663 DXM196660:DXM196663 EHI196660:EHI196663 ERE196660:ERE196663 FBA196660:FBA196663 FKW196660:FKW196663 FUS196660:FUS196663 GEO196660:GEO196663 GOK196660:GOK196663 GYG196660:GYG196663 HIC196660:HIC196663 HRY196660:HRY196663 IBU196660:IBU196663 ILQ196660:ILQ196663 IVM196660:IVM196663 JFI196660:JFI196663 JPE196660:JPE196663 JZA196660:JZA196663 KIW196660:KIW196663 KSS196660:KSS196663 LCO196660:LCO196663 LMK196660:LMK196663 LWG196660:LWG196663 MGC196660:MGC196663 MPY196660:MPY196663 MZU196660:MZU196663 NJQ196660:NJQ196663 NTM196660:NTM196663 ODI196660:ODI196663 ONE196660:ONE196663 OXA196660:OXA196663 PGW196660:PGW196663 PQS196660:PQS196663 QAO196660:QAO196663 QKK196660:QKK196663 QUG196660:QUG196663 REC196660:REC196663 RNY196660:RNY196663 RXU196660:RXU196663 SHQ196660:SHQ196663 SRM196660:SRM196663 TBI196660:TBI196663 TLE196660:TLE196663 TVA196660:TVA196663 UEW196660:UEW196663 UOS196660:UOS196663 UYO196660:UYO196663 VIK196660:VIK196663 VSG196660:VSG196663 WCC196660:WCC196663 WLY196660:WLY196663 WVU196660:WVU196663 G262196:I262199 JI262196:JI262199 TE262196:TE262199 ADA262196:ADA262199 AMW262196:AMW262199 AWS262196:AWS262199 BGO262196:BGO262199 BQK262196:BQK262199 CAG262196:CAG262199 CKC262196:CKC262199 CTY262196:CTY262199 DDU262196:DDU262199 DNQ262196:DNQ262199 DXM262196:DXM262199 EHI262196:EHI262199 ERE262196:ERE262199 FBA262196:FBA262199 FKW262196:FKW262199 FUS262196:FUS262199 GEO262196:GEO262199 GOK262196:GOK262199 GYG262196:GYG262199 HIC262196:HIC262199 HRY262196:HRY262199 IBU262196:IBU262199 ILQ262196:ILQ262199 IVM262196:IVM262199 JFI262196:JFI262199 JPE262196:JPE262199 JZA262196:JZA262199 KIW262196:KIW262199 KSS262196:KSS262199 LCO262196:LCO262199 LMK262196:LMK262199 LWG262196:LWG262199 MGC262196:MGC262199 MPY262196:MPY262199 MZU262196:MZU262199 NJQ262196:NJQ262199 NTM262196:NTM262199 ODI262196:ODI262199 ONE262196:ONE262199 OXA262196:OXA262199 PGW262196:PGW262199 PQS262196:PQS262199 QAO262196:QAO262199 QKK262196:QKK262199 QUG262196:QUG262199 REC262196:REC262199 RNY262196:RNY262199 RXU262196:RXU262199 SHQ262196:SHQ262199 SRM262196:SRM262199 TBI262196:TBI262199 TLE262196:TLE262199 TVA262196:TVA262199 UEW262196:UEW262199 UOS262196:UOS262199 UYO262196:UYO262199 VIK262196:VIK262199 VSG262196:VSG262199 WCC262196:WCC262199 WLY262196:WLY262199 WVU262196:WVU262199 G327732:I327735 JI327732:JI327735 TE327732:TE327735 ADA327732:ADA327735 AMW327732:AMW327735 AWS327732:AWS327735 BGO327732:BGO327735 BQK327732:BQK327735 CAG327732:CAG327735 CKC327732:CKC327735 CTY327732:CTY327735 DDU327732:DDU327735 DNQ327732:DNQ327735 DXM327732:DXM327735 EHI327732:EHI327735 ERE327732:ERE327735 FBA327732:FBA327735 FKW327732:FKW327735 FUS327732:FUS327735 GEO327732:GEO327735 GOK327732:GOK327735 GYG327732:GYG327735 HIC327732:HIC327735 HRY327732:HRY327735 IBU327732:IBU327735 ILQ327732:ILQ327735 IVM327732:IVM327735 JFI327732:JFI327735 JPE327732:JPE327735 JZA327732:JZA327735 KIW327732:KIW327735 KSS327732:KSS327735 LCO327732:LCO327735 LMK327732:LMK327735 LWG327732:LWG327735 MGC327732:MGC327735 MPY327732:MPY327735 MZU327732:MZU327735 NJQ327732:NJQ327735 NTM327732:NTM327735 ODI327732:ODI327735 ONE327732:ONE327735 OXA327732:OXA327735 PGW327732:PGW327735 PQS327732:PQS327735 QAO327732:QAO327735 QKK327732:QKK327735 QUG327732:QUG327735 REC327732:REC327735 RNY327732:RNY327735 RXU327732:RXU327735 SHQ327732:SHQ327735 SRM327732:SRM327735 TBI327732:TBI327735 TLE327732:TLE327735 TVA327732:TVA327735 UEW327732:UEW327735 UOS327732:UOS327735 UYO327732:UYO327735 VIK327732:VIK327735 VSG327732:VSG327735 WCC327732:WCC327735 WLY327732:WLY327735 WVU327732:WVU327735 G393268:I393271 JI393268:JI393271 TE393268:TE393271 ADA393268:ADA393271 AMW393268:AMW393271 AWS393268:AWS393271 BGO393268:BGO393271 BQK393268:BQK393271 CAG393268:CAG393271 CKC393268:CKC393271 CTY393268:CTY393271 DDU393268:DDU393271 DNQ393268:DNQ393271 DXM393268:DXM393271 EHI393268:EHI393271 ERE393268:ERE393271 FBA393268:FBA393271 FKW393268:FKW393271 FUS393268:FUS393271 GEO393268:GEO393271 GOK393268:GOK393271 GYG393268:GYG393271 HIC393268:HIC393271 HRY393268:HRY393271 IBU393268:IBU393271 ILQ393268:ILQ393271 IVM393268:IVM393271 JFI393268:JFI393271 JPE393268:JPE393271 JZA393268:JZA393271 KIW393268:KIW393271 KSS393268:KSS393271 LCO393268:LCO393271 LMK393268:LMK393271 LWG393268:LWG393271 MGC393268:MGC393271 MPY393268:MPY393271 MZU393268:MZU393271 NJQ393268:NJQ393271 NTM393268:NTM393271 ODI393268:ODI393271 ONE393268:ONE393271 OXA393268:OXA393271 PGW393268:PGW393271 PQS393268:PQS393271 QAO393268:QAO393271 QKK393268:QKK393271 QUG393268:QUG393271 REC393268:REC393271 RNY393268:RNY393271 RXU393268:RXU393271 SHQ393268:SHQ393271 SRM393268:SRM393271 TBI393268:TBI393271 TLE393268:TLE393271 TVA393268:TVA393271 UEW393268:UEW393271 UOS393268:UOS393271 UYO393268:UYO393271 VIK393268:VIK393271 VSG393268:VSG393271 WCC393268:WCC393271 WLY393268:WLY393271 WVU393268:WVU393271 G458804:I458807 JI458804:JI458807 TE458804:TE458807 ADA458804:ADA458807 AMW458804:AMW458807 AWS458804:AWS458807 BGO458804:BGO458807 BQK458804:BQK458807 CAG458804:CAG458807 CKC458804:CKC458807 CTY458804:CTY458807 DDU458804:DDU458807 DNQ458804:DNQ458807 DXM458804:DXM458807 EHI458804:EHI458807 ERE458804:ERE458807 FBA458804:FBA458807 FKW458804:FKW458807 FUS458804:FUS458807 GEO458804:GEO458807 GOK458804:GOK458807 GYG458804:GYG458807 HIC458804:HIC458807 HRY458804:HRY458807 IBU458804:IBU458807 ILQ458804:ILQ458807 IVM458804:IVM458807 JFI458804:JFI458807 JPE458804:JPE458807 JZA458804:JZA458807 KIW458804:KIW458807 KSS458804:KSS458807 LCO458804:LCO458807 LMK458804:LMK458807 LWG458804:LWG458807 MGC458804:MGC458807 MPY458804:MPY458807 MZU458804:MZU458807 NJQ458804:NJQ458807 NTM458804:NTM458807 ODI458804:ODI458807 ONE458804:ONE458807 OXA458804:OXA458807 PGW458804:PGW458807 PQS458804:PQS458807 QAO458804:QAO458807 QKK458804:QKK458807 QUG458804:QUG458807 REC458804:REC458807 RNY458804:RNY458807 RXU458804:RXU458807 SHQ458804:SHQ458807 SRM458804:SRM458807 TBI458804:TBI458807 TLE458804:TLE458807 TVA458804:TVA458807 UEW458804:UEW458807 UOS458804:UOS458807 UYO458804:UYO458807 VIK458804:VIK458807 VSG458804:VSG458807 WCC458804:WCC458807 WLY458804:WLY458807 WVU458804:WVU458807 G524340:I524343 JI524340:JI524343 TE524340:TE524343 ADA524340:ADA524343 AMW524340:AMW524343 AWS524340:AWS524343 BGO524340:BGO524343 BQK524340:BQK524343 CAG524340:CAG524343 CKC524340:CKC524343 CTY524340:CTY524343 DDU524340:DDU524343 DNQ524340:DNQ524343 DXM524340:DXM524343 EHI524340:EHI524343 ERE524340:ERE524343 FBA524340:FBA524343 FKW524340:FKW524343 FUS524340:FUS524343 GEO524340:GEO524343 GOK524340:GOK524343 GYG524340:GYG524343 HIC524340:HIC524343 HRY524340:HRY524343 IBU524340:IBU524343 ILQ524340:ILQ524343 IVM524340:IVM524343 JFI524340:JFI524343 JPE524340:JPE524343 JZA524340:JZA524343 KIW524340:KIW524343 KSS524340:KSS524343 LCO524340:LCO524343 LMK524340:LMK524343 LWG524340:LWG524343 MGC524340:MGC524343 MPY524340:MPY524343 MZU524340:MZU524343 NJQ524340:NJQ524343 NTM524340:NTM524343 ODI524340:ODI524343 ONE524340:ONE524343 OXA524340:OXA524343 PGW524340:PGW524343 PQS524340:PQS524343 QAO524340:QAO524343 QKK524340:QKK524343 QUG524340:QUG524343 REC524340:REC524343 RNY524340:RNY524343 RXU524340:RXU524343 SHQ524340:SHQ524343 SRM524340:SRM524343 TBI524340:TBI524343 TLE524340:TLE524343 TVA524340:TVA524343 UEW524340:UEW524343 UOS524340:UOS524343 UYO524340:UYO524343 VIK524340:VIK524343 VSG524340:VSG524343 WCC524340:WCC524343 WLY524340:WLY524343 WVU524340:WVU524343 G589876:I589879 JI589876:JI589879 TE589876:TE589879 ADA589876:ADA589879 AMW589876:AMW589879 AWS589876:AWS589879 BGO589876:BGO589879 BQK589876:BQK589879 CAG589876:CAG589879 CKC589876:CKC589879 CTY589876:CTY589879 DDU589876:DDU589879 DNQ589876:DNQ589879 DXM589876:DXM589879 EHI589876:EHI589879 ERE589876:ERE589879 FBA589876:FBA589879 FKW589876:FKW589879 FUS589876:FUS589879 GEO589876:GEO589879 GOK589876:GOK589879 GYG589876:GYG589879 HIC589876:HIC589879 HRY589876:HRY589879 IBU589876:IBU589879 ILQ589876:ILQ589879 IVM589876:IVM589879 JFI589876:JFI589879 JPE589876:JPE589879 JZA589876:JZA589879 KIW589876:KIW589879 KSS589876:KSS589879 LCO589876:LCO589879 LMK589876:LMK589879 LWG589876:LWG589879 MGC589876:MGC589879 MPY589876:MPY589879 MZU589876:MZU589879 NJQ589876:NJQ589879 NTM589876:NTM589879 ODI589876:ODI589879 ONE589876:ONE589879 OXA589876:OXA589879 PGW589876:PGW589879 PQS589876:PQS589879 QAO589876:QAO589879 QKK589876:QKK589879 QUG589876:QUG589879 REC589876:REC589879 RNY589876:RNY589879 RXU589876:RXU589879 SHQ589876:SHQ589879 SRM589876:SRM589879 TBI589876:TBI589879 TLE589876:TLE589879 TVA589876:TVA589879 UEW589876:UEW589879 UOS589876:UOS589879 UYO589876:UYO589879 VIK589876:VIK589879 VSG589876:VSG589879 WCC589876:WCC589879 WLY589876:WLY589879 WVU589876:WVU589879 G655412:I655415 JI655412:JI655415 TE655412:TE655415 ADA655412:ADA655415 AMW655412:AMW655415 AWS655412:AWS655415 BGO655412:BGO655415 BQK655412:BQK655415 CAG655412:CAG655415 CKC655412:CKC655415 CTY655412:CTY655415 DDU655412:DDU655415 DNQ655412:DNQ655415 DXM655412:DXM655415 EHI655412:EHI655415 ERE655412:ERE655415 FBA655412:FBA655415 FKW655412:FKW655415 FUS655412:FUS655415 GEO655412:GEO655415 GOK655412:GOK655415 GYG655412:GYG655415 HIC655412:HIC655415 HRY655412:HRY655415 IBU655412:IBU655415 ILQ655412:ILQ655415 IVM655412:IVM655415 JFI655412:JFI655415 JPE655412:JPE655415 JZA655412:JZA655415 KIW655412:KIW655415 KSS655412:KSS655415 LCO655412:LCO655415 LMK655412:LMK655415 LWG655412:LWG655415 MGC655412:MGC655415 MPY655412:MPY655415 MZU655412:MZU655415 NJQ655412:NJQ655415 NTM655412:NTM655415 ODI655412:ODI655415 ONE655412:ONE655415 OXA655412:OXA655415 PGW655412:PGW655415 PQS655412:PQS655415 QAO655412:QAO655415 QKK655412:QKK655415 QUG655412:QUG655415 REC655412:REC655415 RNY655412:RNY655415 RXU655412:RXU655415 SHQ655412:SHQ655415 SRM655412:SRM655415 TBI655412:TBI655415 TLE655412:TLE655415 TVA655412:TVA655415 UEW655412:UEW655415 UOS655412:UOS655415 UYO655412:UYO655415 VIK655412:VIK655415 VSG655412:VSG655415 WCC655412:WCC655415 WLY655412:WLY655415 WVU655412:WVU655415 G720948:I720951 JI720948:JI720951 TE720948:TE720951 ADA720948:ADA720951 AMW720948:AMW720951 AWS720948:AWS720951 BGO720948:BGO720951 BQK720948:BQK720951 CAG720948:CAG720951 CKC720948:CKC720951 CTY720948:CTY720951 DDU720948:DDU720951 DNQ720948:DNQ720951 DXM720948:DXM720951 EHI720948:EHI720951 ERE720948:ERE720951 FBA720948:FBA720951 FKW720948:FKW720951 FUS720948:FUS720951 GEO720948:GEO720951 GOK720948:GOK720951 GYG720948:GYG720951 HIC720948:HIC720951 HRY720948:HRY720951 IBU720948:IBU720951 ILQ720948:ILQ720951 IVM720948:IVM720951 JFI720948:JFI720951 JPE720948:JPE720951 JZA720948:JZA720951 KIW720948:KIW720951 KSS720948:KSS720951 LCO720948:LCO720951 LMK720948:LMK720951 LWG720948:LWG720951 MGC720948:MGC720951 MPY720948:MPY720951 MZU720948:MZU720951 NJQ720948:NJQ720951 NTM720948:NTM720951 ODI720948:ODI720951 ONE720948:ONE720951 OXA720948:OXA720951 PGW720948:PGW720951 PQS720948:PQS720951 QAO720948:QAO720951 QKK720948:QKK720951 QUG720948:QUG720951 REC720948:REC720951 RNY720948:RNY720951 RXU720948:RXU720951 SHQ720948:SHQ720951 SRM720948:SRM720951 TBI720948:TBI720951 TLE720948:TLE720951 TVA720948:TVA720951 UEW720948:UEW720951 UOS720948:UOS720951 UYO720948:UYO720951 VIK720948:VIK720951 VSG720948:VSG720951 WCC720948:WCC720951 WLY720948:WLY720951 WVU720948:WVU720951 G786484:I786487 JI786484:JI786487 TE786484:TE786487 ADA786484:ADA786487 AMW786484:AMW786487 AWS786484:AWS786487 BGO786484:BGO786487 BQK786484:BQK786487 CAG786484:CAG786487 CKC786484:CKC786487 CTY786484:CTY786487 DDU786484:DDU786487 DNQ786484:DNQ786487 DXM786484:DXM786487 EHI786484:EHI786487 ERE786484:ERE786487 FBA786484:FBA786487 FKW786484:FKW786487 FUS786484:FUS786487 GEO786484:GEO786487 GOK786484:GOK786487 GYG786484:GYG786487 HIC786484:HIC786487 HRY786484:HRY786487 IBU786484:IBU786487 ILQ786484:ILQ786487 IVM786484:IVM786487 JFI786484:JFI786487 JPE786484:JPE786487 JZA786484:JZA786487 KIW786484:KIW786487 KSS786484:KSS786487 LCO786484:LCO786487 LMK786484:LMK786487 LWG786484:LWG786487 MGC786484:MGC786487 MPY786484:MPY786487 MZU786484:MZU786487 NJQ786484:NJQ786487 NTM786484:NTM786487 ODI786484:ODI786487 ONE786484:ONE786487 OXA786484:OXA786487 PGW786484:PGW786487 PQS786484:PQS786487 QAO786484:QAO786487 QKK786484:QKK786487 QUG786484:QUG786487 REC786484:REC786487 RNY786484:RNY786487 RXU786484:RXU786487 SHQ786484:SHQ786487 SRM786484:SRM786487 TBI786484:TBI786487 TLE786484:TLE786487 TVA786484:TVA786487 UEW786484:UEW786487 UOS786484:UOS786487 UYO786484:UYO786487 VIK786484:VIK786487 VSG786484:VSG786487 WCC786484:WCC786487 WLY786484:WLY786487 WVU786484:WVU786487 G852020:I852023 JI852020:JI852023 TE852020:TE852023 ADA852020:ADA852023 AMW852020:AMW852023 AWS852020:AWS852023 BGO852020:BGO852023 BQK852020:BQK852023 CAG852020:CAG852023 CKC852020:CKC852023 CTY852020:CTY852023 DDU852020:DDU852023 DNQ852020:DNQ852023 DXM852020:DXM852023 EHI852020:EHI852023 ERE852020:ERE852023 FBA852020:FBA852023 FKW852020:FKW852023 FUS852020:FUS852023 GEO852020:GEO852023 GOK852020:GOK852023 GYG852020:GYG852023 HIC852020:HIC852023 HRY852020:HRY852023 IBU852020:IBU852023 ILQ852020:ILQ852023 IVM852020:IVM852023 JFI852020:JFI852023 JPE852020:JPE852023 JZA852020:JZA852023 KIW852020:KIW852023 KSS852020:KSS852023 LCO852020:LCO852023 LMK852020:LMK852023 LWG852020:LWG852023 MGC852020:MGC852023 MPY852020:MPY852023 MZU852020:MZU852023 NJQ852020:NJQ852023 NTM852020:NTM852023 ODI852020:ODI852023 ONE852020:ONE852023 OXA852020:OXA852023 PGW852020:PGW852023 PQS852020:PQS852023 QAO852020:QAO852023 QKK852020:QKK852023 QUG852020:QUG852023 REC852020:REC852023 RNY852020:RNY852023 RXU852020:RXU852023 SHQ852020:SHQ852023 SRM852020:SRM852023 TBI852020:TBI852023 TLE852020:TLE852023 TVA852020:TVA852023 UEW852020:UEW852023 UOS852020:UOS852023 UYO852020:UYO852023 VIK852020:VIK852023 VSG852020:VSG852023 WCC852020:WCC852023 WLY852020:WLY852023 WVU852020:WVU852023 G917556:I917559 JI917556:JI917559 TE917556:TE917559 ADA917556:ADA917559 AMW917556:AMW917559 AWS917556:AWS917559 BGO917556:BGO917559 BQK917556:BQK917559 CAG917556:CAG917559 CKC917556:CKC917559 CTY917556:CTY917559 DDU917556:DDU917559 DNQ917556:DNQ917559 DXM917556:DXM917559 EHI917556:EHI917559 ERE917556:ERE917559 FBA917556:FBA917559 FKW917556:FKW917559 FUS917556:FUS917559 GEO917556:GEO917559 GOK917556:GOK917559 GYG917556:GYG917559 HIC917556:HIC917559 HRY917556:HRY917559 IBU917556:IBU917559 ILQ917556:ILQ917559 IVM917556:IVM917559 JFI917556:JFI917559 JPE917556:JPE917559 JZA917556:JZA917559 KIW917556:KIW917559 KSS917556:KSS917559 LCO917556:LCO917559 LMK917556:LMK917559 LWG917556:LWG917559 MGC917556:MGC917559 MPY917556:MPY917559 MZU917556:MZU917559 NJQ917556:NJQ917559 NTM917556:NTM917559 ODI917556:ODI917559 ONE917556:ONE917559 OXA917556:OXA917559 PGW917556:PGW917559 PQS917556:PQS917559 QAO917556:QAO917559 QKK917556:QKK917559 QUG917556:QUG917559 REC917556:REC917559 RNY917556:RNY917559 RXU917556:RXU917559 SHQ917556:SHQ917559 SRM917556:SRM917559 TBI917556:TBI917559 TLE917556:TLE917559 TVA917556:TVA917559 UEW917556:UEW917559 UOS917556:UOS917559 UYO917556:UYO917559 VIK917556:VIK917559 VSG917556:VSG917559 WCC917556:WCC917559 WLY917556:WLY917559 WVU917556:WVU917559 G983092:I983095 JI983092:JI983095 TE983092:TE983095 ADA983092:ADA983095 AMW983092:AMW983095 AWS983092:AWS983095 BGO983092:BGO983095 BQK983092:BQK983095 CAG983092:CAG983095 CKC983092:CKC983095 CTY983092:CTY983095 DDU983092:DDU983095 DNQ983092:DNQ983095 DXM983092:DXM983095 EHI983092:EHI983095 ERE983092:ERE983095 FBA983092:FBA983095 FKW983092:FKW983095 FUS983092:FUS983095 GEO983092:GEO983095 GOK983092:GOK983095 GYG983092:GYG983095 HIC983092:HIC983095 HRY983092:HRY983095 IBU983092:IBU983095 ILQ983092:ILQ983095 IVM983092:IVM983095 JFI983092:JFI983095 JPE983092:JPE983095 JZA983092:JZA983095 KIW983092:KIW983095 KSS983092:KSS983095 LCO983092:LCO983095 LMK983092:LMK983095 LWG983092:LWG983095 MGC983092:MGC983095 MPY983092:MPY983095 MZU983092:MZU983095 NJQ983092:NJQ983095 NTM983092:NTM983095 ODI983092:ODI983095 ONE983092:ONE983095 OXA983092:OXA983095 PGW983092:PGW983095 PQS983092:PQS983095 QAO983092:QAO983095 QKK983092:QKK983095 QUG983092:QUG983095 REC983092:REC983095 RNY983092:RNY983095 RXU983092:RXU983095 SHQ983092:SHQ983095 SRM983092:SRM983095 TBI983092:TBI983095 TLE983092:TLE983095 TVA983092:TVA983095 UEW983092:UEW983095 UOS983092:UOS983095">
      <formula1>0</formula1>
      <formula2>99</formula2>
    </dataValidation>
    <dataValidation type="list" allowBlank="1" showInputMessage="1" showErrorMessage="1" sqref="UYP983092:UYP983095 JJ6:JJ8 TF6:TF8 ADB6:ADB8 AMX6:AMX8 AWT6:AWT8 BGP6:BGP8 BQL6:BQL8 CAH6:CAH8 CKD6:CKD8 CTZ6:CTZ8 DDV6:DDV8 DNR6:DNR8 DXN6:DXN8 EHJ6:EHJ8 ERF6:ERF8 FBB6:FBB8 FKX6:FKX8 FUT6:FUT8 GEP6:GEP8 GOL6:GOL8 GYH6:GYH8 HID6:HID8 HRZ6:HRZ8 IBV6:IBV8 ILR6:ILR8 IVN6:IVN8 JFJ6:JFJ8 JPF6:JPF8 JZB6:JZB8 KIX6:KIX8 KST6:KST8 LCP6:LCP8 LML6:LML8 LWH6:LWH8 MGD6:MGD8 MPZ6:MPZ8 MZV6:MZV8 NJR6:NJR8 NTN6:NTN8 ODJ6:ODJ8 ONF6:ONF8 OXB6:OXB8 PGX6:PGX8 PQT6:PQT8 QAP6:QAP8 QKL6:QKL8 QUH6:QUH8 RED6:RED8 RNZ6:RNZ8 RXV6:RXV8 SHR6:SHR8 SRN6:SRN8 TBJ6:TBJ8 TLF6:TLF8 TVB6:TVB8 UEX6:UEX8 UOT6:UOT8 UYP6:UYP8 VIL6:VIL8 VSH6:VSH8 WCD6:WCD8 WLZ6:WLZ8 WVV6:WVV8 JJ65562:JJ65565 TF65562:TF65565 ADB65562:ADB65565 AMX65562:AMX65565 AWT65562:AWT65565 BGP65562:BGP65565 BQL65562:BQL65565 CAH65562:CAH65565 CKD65562:CKD65565 CTZ65562:CTZ65565 DDV65562:DDV65565 DNR65562:DNR65565 DXN65562:DXN65565 EHJ65562:EHJ65565 ERF65562:ERF65565 FBB65562:FBB65565 FKX65562:FKX65565 FUT65562:FUT65565 GEP65562:GEP65565 GOL65562:GOL65565 GYH65562:GYH65565 HID65562:HID65565 HRZ65562:HRZ65565 IBV65562:IBV65565 ILR65562:ILR65565 IVN65562:IVN65565 JFJ65562:JFJ65565 JPF65562:JPF65565 JZB65562:JZB65565 KIX65562:KIX65565 KST65562:KST65565 LCP65562:LCP65565 LML65562:LML65565 LWH65562:LWH65565 MGD65562:MGD65565 MPZ65562:MPZ65565 MZV65562:MZV65565 NJR65562:NJR65565 NTN65562:NTN65565 ODJ65562:ODJ65565 ONF65562:ONF65565 OXB65562:OXB65565 PGX65562:PGX65565 PQT65562:PQT65565 QAP65562:QAP65565 QKL65562:QKL65565 QUH65562:QUH65565 RED65562:RED65565 RNZ65562:RNZ65565 RXV65562:RXV65565 SHR65562:SHR65565 SRN65562:SRN65565 TBJ65562:TBJ65565 TLF65562:TLF65565 TVB65562:TVB65565 UEX65562:UEX65565 UOT65562:UOT65565 UYP65562:UYP65565 VIL65562:VIL65565 VSH65562:VSH65565 WCD65562:WCD65565 WLZ65562:WLZ65565 WVV65562:WVV65565 JJ131098:JJ131101 TF131098:TF131101 ADB131098:ADB131101 AMX131098:AMX131101 AWT131098:AWT131101 BGP131098:BGP131101 BQL131098:BQL131101 CAH131098:CAH131101 CKD131098:CKD131101 CTZ131098:CTZ131101 DDV131098:DDV131101 DNR131098:DNR131101 DXN131098:DXN131101 EHJ131098:EHJ131101 ERF131098:ERF131101 FBB131098:FBB131101 FKX131098:FKX131101 FUT131098:FUT131101 GEP131098:GEP131101 GOL131098:GOL131101 GYH131098:GYH131101 HID131098:HID131101 HRZ131098:HRZ131101 IBV131098:IBV131101 ILR131098:ILR131101 IVN131098:IVN131101 JFJ131098:JFJ131101 JPF131098:JPF131101 JZB131098:JZB131101 KIX131098:KIX131101 KST131098:KST131101 LCP131098:LCP131101 LML131098:LML131101 LWH131098:LWH131101 MGD131098:MGD131101 MPZ131098:MPZ131101 MZV131098:MZV131101 NJR131098:NJR131101 NTN131098:NTN131101 ODJ131098:ODJ131101 ONF131098:ONF131101 OXB131098:OXB131101 PGX131098:PGX131101 PQT131098:PQT131101 QAP131098:QAP131101 QKL131098:QKL131101 QUH131098:QUH131101 RED131098:RED131101 RNZ131098:RNZ131101 RXV131098:RXV131101 SHR131098:SHR131101 SRN131098:SRN131101 TBJ131098:TBJ131101 TLF131098:TLF131101 TVB131098:TVB131101 UEX131098:UEX131101 UOT131098:UOT131101 UYP131098:UYP131101 VIL131098:VIL131101 VSH131098:VSH131101 WCD131098:WCD131101 WLZ131098:WLZ131101 WVV131098:WVV131101 JJ196634:JJ196637 TF196634:TF196637 ADB196634:ADB196637 AMX196634:AMX196637 AWT196634:AWT196637 BGP196634:BGP196637 BQL196634:BQL196637 CAH196634:CAH196637 CKD196634:CKD196637 CTZ196634:CTZ196637 DDV196634:DDV196637 DNR196634:DNR196637 DXN196634:DXN196637 EHJ196634:EHJ196637 ERF196634:ERF196637 FBB196634:FBB196637 FKX196634:FKX196637 FUT196634:FUT196637 GEP196634:GEP196637 GOL196634:GOL196637 GYH196634:GYH196637 HID196634:HID196637 HRZ196634:HRZ196637 IBV196634:IBV196637 ILR196634:ILR196637 IVN196634:IVN196637 JFJ196634:JFJ196637 JPF196634:JPF196637 JZB196634:JZB196637 KIX196634:KIX196637 KST196634:KST196637 LCP196634:LCP196637 LML196634:LML196637 LWH196634:LWH196637 MGD196634:MGD196637 MPZ196634:MPZ196637 MZV196634:MZV196637 NJR196634:NJR196637 NTN196634:NTN196637 ODJ196634:ODJ196637 ONF196634:ONF196637 OXB196634:OXB196637 PGX196634:PGX196637 PQT196634:PQT196637 QAP196634:QAP196637 QKL196634:QKL196637 QUH196634:QUH196637 RED196634:RED196637 RNZ196634:RNZ196637 RXV196634:RXV196637 SHR196634:SHR196637 SRN196634:SRN196637 TBJ196634:TBJ196637 TLF196634:TLF196637 TVB196634:TVB196637 UEX196634:UEX196637 UOT196634:UOT196637 UYP196634:UYP196637 VIL196634:VIL196637 VSH196634:VSH196637 WCD196634:WCD196637 WLZ196634:WLZ196637 WVV196634:WVV196637 JJ262170:JJ262173 TF262170:TF262173 ADB262170:ADB262173 AMX262170:AMX262173 AWT262170:AWT262173 BGP262170:BGP262173 BQL262170:BQL262173 CAH262170:CAH262173 CKD262170:CKD262173 CTZ262170:CTZ262173 DDV262170:DDV262173 DNR262170:DNR262173 DXN262170:DXN262173 EHJ262170:EHJ262173 ERF262170:ERF262173 FBB262170:FBB262173 FKX262170:FKX262173 FUT262170:FUT262173 GEP262170:GEP262173 GOL262170:GOL262173 GYH262170:GYH262173 HID262170:HID262173 HRZ262170:HRZ262173 IBV262170:IBV262173 ILR262170:ILR262173 IVN262170:IVN262173 JFJ262170:JFJ262173 JPF262170:JPF262173 JZB262170:JZB262173 KIX262170:KIX262173 KST262170:KST262173 LCP262170:LCP262173 LML262170:LML262173 LWH262170:LWH262173 MGD262170:MGD262173 MPZ262170:MPZ262173 MZV262170:MZV262173 NJR262170:NJR262173 NTN262170:NTN262173 ODJ262170:ODJ262173 ONF262170:ONF262173 OXB262170:OXB262173 PGX262170:PGX262173 PQT262170:PQT262173 QAP262170:QAP262173 QKL262170:QKL262173 QUH262170:QUH262173 RED262170:RED262173 RNZ262170:RNZ262173 RXV262170:RXV262173 SHR262170:SHR262173 SRN262170:SRN262173 TBJ262170:TBJ262173 TLF262170:TLF262173 TVB262170:TVB262173 UEX262170:UEX262173 UOT262170:UOT262173 UYP262170:UYP262173 VIL262170:VIL262173 VSH262170:VSH262173 WCD262170:WCD262173 WLZ262170:WLZ262173 WVV262170:WVV262173 JJ327706:JJ327709 TF327706:TF327709 ADB327706:ADB327709 AMX327706:AMX327709 AWT327706:AWT327709 BGP327706:BGP327709 BQL327706:BQL327709 CAH327706:CAH327709 CKD327706:CKD327709 CTZ327706:CTZ327709 DDV327706:DDV327709 DNR327706:DNR327709 DXN327706:DXN327709 EHJ327706:EHJ327709 ERF327706:ERF327709 FBB327706:FBB327709 FKX327706:FKX327709 FUT327706:FUT327709 GEP327706:GEP327709 GOL327706:GOL327709 GYH327706:GYH327709 HID327706:HID327709 HRZ327706:HRZ327709 IBV327706:IBV327709 ILR327706:ILR327709 IVN327706:IVN327709 JFJ327706:JFJ327709 JPF327706:JPF327709 JZB327706:JZB327709 KIX327706:KIX327709 KST327706:KST327709 LCP327706:LCP327709 LML327706:LML327709 LWH327706:LWH327709 MGD327706:MGD327709 MPZ327706:MPZ327709 MZV327706:MZV327709 NJR327706:NJR327709 NTN327706:NTN327709 ODJ327706:ODJ327709 ONF327706:ONF327709 OXB327706:OXB327709 PGX327706:PGX327709 PQT327706:PQT327709 QAP327706:QAP327709 QKL327706:QKL327709 QUH327706:QUH327709 RED327706:RED327709 RNZ327706:RNZ327709 RXV327706:RXV327709 SHR327706:SHR327709 SRN327706:SRN327709 TBJ327706:TBJ327709 TLF327706:TLF327709 TVB327706:TVB327709 UEX327706:UEX327709 UOT327706:UOT327709 UYP327706:UYP327709 VIL327706:VIL327709 VSH327706:VSH327709 WCD327706:WCD327709 WLZ327706:WLZ327709 WVV327706:WVV327709 JJ393242:JJ393245 TF393242:TF393245 ADB393242:ADB393245 AMX393242:AMX393245 AWT393242:AWT393245 BGP393242:BGP393245 BQL393242:BQL393245 CAH393242:CAH393245 CKD393242:CKD393245 CTZ393242:CTZ393245 DDV393242:DDV393245 DNR393242:DNR393245 DXN393242:DXN393245 EHJ393242:EHJ393245 ERF393242:ERF393245 FBB393242:FBB393245 FKX393242:FKX393245 FUT393242:FUT393245 GEP393242:GEP393245 GOL393242:GOL393245 GYH393242:GYH393245 HID393242:HID393245 HRZ393242:HRZ393245 IBV393242:IBV393245 ILR393242:ILR393245 IVN393242:IVN393245 JFJ393242:JFJ393245 JPF393242:JPF393245 JZB393242:JZB393245 KIX393242:KIX393245 KST393242:KST393245 LCP393242:LCP393245 LML393242:LML393245 LWH393242:LWH393245 MGD393242:MGD393245 MPZ393242:MPZ393245 MZV393242:MZV393245 NJR393242:NJR393245 NTN393242:NTN393245 ODJ393242:ODJ393245 ONF393242:ONF393245 OXB393242:OXB393245 PGX393242:PGX393245 PQT393242:PQT393245 QAP393242:QAP393245 QKL393242:QKL393245 QUH393242:QUH393245 RED393242:RED393245 RNZ393242:RNZ393245 RXV393242:RXV393245 SHR393242:SHR393245 SRN393242:SRN393245 TBJ393242:TBJ393245 TLF393242:TLF393245 TVB393242:TVB393245 UEX393242:UEX393245 UOT393242:UOT393245 UYP393242:UYP393245 VIL393242:VIL393245 VSH393242:VSH393245 WCD393242:WCD393245 WLZ393242:WLZ393245 WVV393242:WVV393245 JJ458778:JJ458781 TF458778:TF458781 ADB458778:ADB458781 AMX458778:AMX458781 AWT458778:AWT458781 BGP458778:BGP458781 BQL458778:BQL458781 CAH458778:CAH458781 CKD458778:CKD458781 CTZ458778:CTZ458781 DDV458778:DDV458781 DNR458778:DNR458781 DXN458778:DXN458781 EHJ458778:EHJ458781 ERF458778:ERF458781 FBB458778:FBB458781 FKX458778:FKX458781 FUT458778:FUT458781 GEP458778:GEP458781 GOL458778:GOL458781 GYH458778:GYH458781 HID458778:HID458781 HRZ458778:HRZ458781 IBV458778:IBV458781 ILR458778:ILR458781 IVN458778:IVN458781 JFJ458778:JFJ458781 JPF458778:JPF458781 JZB458778:JZB458781 KIX458778:KIX458781 KST458778:KST458781 LCP458778:LCP458781 LML458778:LML458781 LWH458778:LWH458781 MGD458778:MGD458781 MPZ458778:MPZ458781 MZV458778:MZV458781 NJR458778:NJR458781 NTN458778:NTN458781 ODJ458778:ODJ458781 ONF458778:ONF458781 OXB458778:OXB458781 PGX458778:PGX458781 PQT458778:PQT458781 QAP458778:QAP458781 QKL458778:QKL458781 QUH458778:QUH458781 RED458778:RED458781 RNZ458778:RNZ458781 RXV458778:RXV458781 SHR458778:SHR458781 SRN458778:SRN458781 TBJ458778:TBJ458781 TLF458778:TLF458781 TVB458778:TVB458781 UEX458778:UEX458781 UOT458778:UOT458781 UYP458778:UYP458781 VIL458778:VIL458781 VSH458778:VSH458781 WCD458778:WCD458781 WLZ458778:WLZ458781 WVV458778:WVV458781 JJ524314:JJ524317 TF524314:TF524317 ADB524314:ADB524317 AMX524314:AMX524317 AWT524314:AWT524317 BGP524314:BGP524317 BQL524314:BQL524317 CAH524314:CAH524317 CKD524314:CKD524317 CTZ524314:CTZ524317 DDV524314:DDV524317 DNR524314:DNR524317 DXN524314:DXN524317 EHJ524314:EHJ524317 ERF524314:ERF524317 FBB524314:FBB524317 FKX524314:FKX524317 FUT524314:FUT524317 GEP524314:GEP524317 GOL524314:GOL524317 GYH524314:GYH524317 HID524314:HID524317 HRZ524314:HRZ524317 IBV524314:IBV524317 ILR524314:ILR524317 IVN524314:IVN524317 JFJ524314:JFJ524317 JPF524314:JPF524317 JZB524314:JZB524317 KIX524314:KIX524317 KST524314:KST524317 LCP524314:LCP524317 LML524314:LML524317 LWH524314:LWH524317 MGD524314:MGD524317 MPZ524314:MPZ524317 MZV524314:MZV524317 NJR524314:NJR524317 NTN524314:NTN524317 ODJ524314:ODJ524317 ONF524314:ONF524317 OXB524314:OXB524317 PGX524314:PGX524317 PQT524314:PQT524317 QAP524314:QAP524317 QKL524314:QKL524317 QUH524314:QUH524317 RED524314:RED524317 RNZ524314:RNZ524317 RXV524314:RXV524317 SHR524314:SHR524317 SRN524314:SRN524317 TBJ524314:TBJ524317 TLF524314:TLF524317 TVB524314:TVB524317 UEX524314:UEX524317 UOT524314:UOT524317 UYP524314:UYP524317 VIL524314:VIL524317 VSH524314:VSH524317 WCD524314:WCD524317 WLZ524314:WLZ524317 WVV524314:WVV524317 JJ589850:JJ589853 TF589850:TF589853 ADB589850:ADB589853 AMX589850:AMX589853 AWT589850:AWT589853 BGP589850:BGP589853 BQL589850:BQL589853 CAH589850:CAH589853 CKD589850:CKD589853 CTZ589850:CTZ589853 DDV589850:DDV589853 DNR589850:DNR589853 DXN589850:DXN589853 EHJ589850:EHJ589853 ERF589850:ERF589853 FBB589850:FBB589853 FKX589850:FKX589853 FUT589850:FUT589853 GEP589850:GEP589853 GOL589850:GOL589853 GYH589850:GYH589853 HID589850:HID589853 HRZ589850:HRZ589853 IBV589850:IBV589853 ILR589850:ILR589853 IVN589850:IVN589853 JFJ589850:JFJ589853 JPF589850:JPF589853 JZB589850:JZB589853 KIX589850:KIX589853 KST589850:KST589853 LCP589850:LCP589853 LML589850:LML589853 LWH589850:LWH589853 MGD589850:MGD589853 MPZ589850:MPZ589853 MZV589850:MZV589853 NJR589850:NJR589853 NTN589850:NTN589853 ODJ589850:ODJ589853 ONF589850:ONF589853 OXB589850:OXB589853 PGX589850:PGX589853 PQT589850:PQT589853 QAP589850:QAP589853 QKL589850:QKL589853 QUH589850:QUH589853 RED589850:RED589853 RNZ589850:RNZ589853 RXV589850:RXV589853 SHR589850:SHR589853 SRN589850:SRN589853 TBJ589850:TBJ589853 TLF589850:TLF589853 TVB589850:TVB589853 UEX589850:UEX589853 UOT589850:UOT589853 UYP589850:UYP589853 VIL589850:VIL589853 VSH589850:VSH589853 WCD589850:WCD589853 WLZ589850:WLZ589853 WVV589850:WVV589853 JJ655386:JJ655389 TF655386:TF655389 ADB655386:ADB655389 AMX655386:AMX655389 AWT655386:AWT655389 BGP655386:BGP655389 BQL655386:BQL655389 CAH655386:CAH655389 CKD655386:CKD655389 CTZ655386:CTZ655389 DDV655386:DDV655389 DNR655386:DNR655389 DXN655386:DXN655389 EHJ655386:EHJ655389 ERF655386:ERF655389 FBB655386:FBB655389 FKX655386:FKX655389 FUT655386:FUT655389 GEP655386:GEP655389 GOL655386:GOL655389 GYH655386:GYH655389 HID655386:HID655389 HRZ655386:HRZ655389 IBV655386:IBV655389 ILR655386:ILR655389 IVN655386:IVN655389 JFJ655386:JFJ655389 JPF655386:JPF655389 JZB655386:JZB655389 KIX655386:KIX655389 KST655386:KST655389 LCP655386:LCP655389 LML655386:LML655389 LWH655386:LWH655389 MGD655386:MGD655389 MPZ655386:MPZ655389 MZV655386:MZV655389 NJR655386:NJR655389 NTN655386:NTN655389 ODJ655386:ODJ655389 ONF655386:ONF655389 OXB655386:OXB655389 PGX655386:PGX655389 PQT655386:PQT655389 QAP655386:QAP655389 QKL655386:QKL655389 QUH655386:QUH655389 RED655386:RED655389 RNZ655386:RNZ655389 RXV655386:RXV655389 SHR655386:SHR655389 SRN655386:SRN655389 TBJ655386:TBJ655389 TLF655386:TLF655389 TVB655386:TVB655389 UEX655386:UEX655389 UOT655386:UOT655389 UYP655386:UYP655389 VIL655386:VIL655389 VSH655386:VSH655389 WCD655386:WCD655389 WLZ655386:WLZ655389 WVV655386:WVV655389 JJ720922:JJ720925 TF720922:TF720925 ADB720922:ADB720925 AMX720922:AMX720925 AWT720922:AWT720925 BGP720922:BGP720925 BQL720922:BQL720925 CAH720922:CAH720925 CKD720922:CKD720925 CTZ720922:CTZ720925 DDV720922:DDV720925 DNR720922:DNR720925 DXN720922:DXN720925 EHJ720922:EHJ720925 ERF720922:ERF720925 FBB720922:FBB720925 FKX720922:FKX720925 FUT720922:FUT720925 GEP720922:GEP720925 GOL720922:GOL720925 GYH720922:GYH720925 HID720922:HID720925 HRZ720922:HRZ720925 IBV720922:IBV720925 ILR720922:ILR720925 IVN720922:IVN720925 JFJ720922:JFJ720925 JPF720922:JPF720925 JZB720922:JZB720925 KIX720922:KIX720925 KST720922:KST720925 LCP720922:LCP720925 LML720922:LML720925 LWH720922:LWH720925 MGD720922:MGD720925 MPZ720922:MPZ720925 MZV720922:MZV720925 NJR720922:NJR720925 NTN720922:NTN720925 ODJ720922:ODJ720925 ONF720922:ONF720925 OXB720922:OXB720925 PGX720922:PGX720925 PQT720922:PQT720925 QAP720922:QAP720925 QKL720922:QKL720925 QUH720922:QUH720925 RED720922:RED720925 RNZ720922:RNZ720925 RXV720922:RXV720925 SHR720922:SHR720925 SRN720922:SRN720925 TBJ720922:TBJ720925 TLF720922:TLF720925 TVB720922:TVB720925 UEX720922:UEX720925 UOT720922:UOT720925 UYP720922:UYP720925 VIL720922:VIL720925 VSH720922:VSH720925 WCD720922:WCD720925 WLZ720922:WLZ720925 WVV720922:WVV720925 JJ786458:JJ786461 TF786458:TF786461 ADB786458:ADB786461 AMX786458:AMX786461 AWT786458:AWT786461 BGP786458:BGP786461 BQL786458:BQL786461 CAH786458:CAH786461 CKD786458:CKD786461 CTZ786458:CTZ786461 DDV786458:DDV786461 DNR786458:DNR786461 DXN786458:DXN786461 EHJ786458:EHJ786461 ERF786458:ERF786461 FBB786458:FBB786461 FKX786458:FKX786461 FUT786458:FUT786461 GEP786458:GEP786461 GOL786458:GOL786461 GYH786458:GYH786461 HID786458:HID786461 HRZ786458:HRZ786461 IBV786458:IBV786461 ILR786458:ILR786461 IVN786458:IVN786461 JFJ786458:JFJ786461 JPF786458:JPF786461 JZB786458:JZB786461 KIX786458:KIX786461 KST786458:KST786461 LCP786458:LCP786461 LML786458:LML786461 LWH786458:LWH786461 MGD786458:MGD786461 MPZ786458:MPZ786461 MZV786458:MZV786461 NJR786458:NJR786461 NTN786458:NTN786461 ODJ786458:ODJ786461 ONF786458:ONF786461 OXB786458:OXB786461 PGX786458:PGX786461 PQT786458:PQT786461 QAP786458:QAP786461 QKL786458:QKL786461 QUH786458:QUH786461 RED786458:RED786461 RNZ786458:RNZ786461 RXV786458:RXV786461 SHR786458:SHR786461 SRN786458:SRN786461 TBJ786458:TBJ786461 TLF786458:TLF786461 TVB786458:TVB786461 UEX786458:UEX786461 UOT786458:UOT786461 UYP786458:UYP786461 VIL786458:VIL786461 VSH786458:VSH786461 WCD786458:WCD786461 WLZ786458:WLZ786461 WVV786458:WVV786461 JJ851994:JJ851997 TF851994:TF851997 ADB851994:ADB851997 AMX851994:AMX851997 AWT851994:AWT851997 BGP851994:BGP851997 BQL851994:BQL851997 CAH851994:CAH851997 CKD851994:CKD851997 CTZ851994:CTZ851997 DDV851994:DDV851997 DNR851994:DNR851997 DXN851994:DXN851997 EHJ851994:EHJ851997 ERF851994:ERF851997 FBB851994:FBB851997 FKX851994:FKX851997 FUT851994:FUT851997 GEP851994:GEP851997 GOL851994:GOL851997 GYH851994:GYH851997 HID851994:HID851997 HRZ851994:HRZ851997 IBV851994:IBV851997 ILR851994:ILR851997 IVN851994:IVN851997 JFJ851994:JFJ851997 JPF851994:JPF851997 JZB851994:JZB851997 KIX851994:KIX851997 KST851994:KST851997 LCP851994:LCP851997 LML851994:LML851997 LWH851994:LWH851997 MGD851994:MGD851997 MPZ851994:MPZ851997 MZV851994:MZV851997 NJR851994:NJR851997 NTN851994:NTN851997 ODJ851994:ODJ851997 ONF851994:ONF851997 OXB851994:OXB851997 PGX851994:PGX851997 PQT851994:PQT851997 QAP851994:QAP851997 QKL851994:QKL851997 QUH851994:QUH851997 RED851994:RED851997 RNZ851994:RNZ851997 RXV851994:RXV851997 SHR851994:SHR851997 SRN851994:SRN851997 TBJ851994:TBJ851997 TLF851994:TLF851997 TVB851994:TVB851997 UEX851994:UEX851997 UOT851994:UOT851997 UYP851994:UYP851997 VIL851994:VIL851997 VSH851994:VSH851997 WCD851994:WCD851997 WLZ851994:WLZ851997 WVV851994:WVV851997 JJ917530:JJ917533 TF917530:TF917533 ADB917530:ADB917533 AMX917530:AMX917533 AWT917530:AWT917533 BGP917530:BGP917533 BQL917530:BQL917533 CAH917530:CAH917533 CKD917530:CKD917533 CTZ917530:CTZ917533 DDV917530:DDV917533 DNR917530:DNR917533 DXN917530:DXN917533 EHJ917530:EHJ917533 ERF917530:ERF917533 FBB917530:FBB917533 FKX917530:FKX917533 FUT917530:FUT917533 GEP917530:GEP917533 GOL917530:GOL917533 GYH917530:GYH917533 HID917530:HID917533 HRZ917530:HRZ917533 IBV917530:IBV917533 ILR917530:ILR917533 IVN917530:IVN917533 JFJ917530:JFJ917533 JPF917530:JPF917533 JZB917530:JZB917533 KIX917530:KIX917533 KST917530:KST917533 LCP917530:LCP917533 LML917530:LML917533 LWH917530:LWH917533 MGD917530:MGD917533 MPZ917530:MPZ917533 MZV917530:MZV917533 NJR917530:NJR917533 NTN917530:NTN917533 ODJ917530:ODJ917533 ONF917530:ONF917533 OXB917530:OXB917533 PGX917530:PGX917533 PQT917530:PQT917533 QAP917530:QAP917533 QKL917530:QKL917533 QUH917530:QUH917533 RED917530:RED917533 RNZ917530:RNZ917533 RXV917530:RXV917533 SHR917530:SHR917533 SRN917530:SRN917533 TBJ917530:TBJ917533 TLF917530:TLF917533 TVB917530:TVB917533 UEX917530:UEX917533 UOT917530:UOT917533 UYP917530:UYP917533 VIL917530:VIL917533 VSH917530:VSH917533 WCD917530:WCD917533 WLZ917530:WLZ917533 WVV917530:WVV917533 JJ983066:JJ983069 TF983066:TF983069 ADB983066:ADB983069 AMX983066:AMX983069 AWT983066:AWT983069 BGP983066:BGP983069 BQL983066:BQL983069 CAH983066:CAH983069 CKD983066:CKD983069 CTZ983066:CTZ983069 DDV983066:DDV983069 DNR983066:DNR983069 DXN983066:DXN983069 EHJ983066:EHJ983069 ERF983066:ERF983069 FBB983066:FBB983069 FKX983066:FKX983069 FUT983066:FUT983069 GEP983066:GEP983069 GOL983066:GOL983069 GYH983066:GYH983069 HID983066:HID983069 HRZ983066:HRZ983069 IBV983066:IBV983069 ILR983066:ILR983069 IVN983066:IVN983069 JFJ983066:JFJ983069 JPF983066:JPF983069 JZB983066:JZB983069 KIX983066:KIX983069 KST983066:KST983069 LCP983066:LCP983069 LML983066:LML983069 LWH983066:LWH983069 MGD983066:MGD983069 MPZ983066:MPZ983069 MZV983066:MZV983069 NJR983066:NJR983069 NTN983066:NTN983069 ODJ983066:ODJ983069 ONF983066:ONF983069 OXB983066:OXB983069 PGX983066:PGX983069 PQT983066:PQT983069 QAP983066:QAP983069 QKL983066:QKL983069 QUH983066:QUH983069 RED983066:RED983069 RNZ983066:RNZ983069 RXV983066:RXV983069 SHR983066:SHR983069 SRN983066:SRN983069 TBJ983066:TBJ983069 TLF983066:TLF983069 TVB983066:TVB983069 UEX983066:UEX983069 UOT983066:UOT983069 UYP983066:UYP983069 VIL983066:VIL983069 VSH983066:VSH983069 WCD983066:WCD983069 WLZ983066:WLZ983069 WVV983066:WVV983069 WVV983092:WVV983095 JJ10:JJ13 TF10:TF13 ADB10:ADB13 AMX10:AMX13 AWT10:AWT13 BGP10:BGP13 BQL10:BQL13 CAH10:CAH13 CKD10:CKD13 CTZ10:CTZ13 DDV10:DDV13 DNR10:DNR13 DXN10:DXN13 EHJ10:EHJ13 ERF10:ERF13 FBB10:FBB13 FKX10:FKX13 FUT10:FUT13 GEP10:GEP13 GOL10:GOL13 GYH10:GYH13 HID10:HID13 HRZ10:HRZ13 IBV10:IBV13 ILR10:ILR13 IVN10:IVN13 JFJ10:JFJ13 JPF10:JPF13 JZB10:JZB13 KIX10:KIX13 KST10:KST13 LCP10:LCP13 LML10:LML13 LWH10:LWH13 MGD10:MGD13 MPZ10:MPZ13 MZV10:MZV13 NJR10:NJR13 NTN10:NTN13 ODJ10:ODJ13 ONF10:ONF13 OXB10:OXB13 PGX10:PGX13 PQT10:PQT13 QAP10:QAP13 QKL10:QKL13 QUH10:QUH13 RED10:RED13 RNZ10:RNZ13 RXV10:RXV13 SHR10:SHR13 SRN10:SRN13 TBJ10:TBJ13 TLF10:TLF13 TVB10:TVB13 UEX10:UEX13 UOT10:UOT13 UYP10:UYP13 VIL10:VIL13 VSH10:VSH13 WCD10:WCD13 WLZ10:WLZ13 WVV10:WVV13 JJ65567:JJ65571 TF65567:TF65571 ADB65567:ADB65571 AMX65567:AMX65571 AWT65567:AWT65571 BGP65567:BGP65571 BQL65567:BQL65571 CAH65567:CAH65571 CKD65567:CKD65571 CTZ65567:CTZ65571 DDV65567:DDV65571 DNR65567:DNR65571 DXN65567:DXN65571 EHJ65567:EHJ65571 ERF65567:ERF65571 FBB65567:FBB65571 FKX65567:FKX65571 FUT65567:FUT65571 GEP65567:GEP65571 GOL65567:GOL65571 GYH65567:GYH65571 HID65567:HID65571 HRZ65567:HRZ65571 IBV65567:IBV65571 ILR65567:ILR65571 IVN65567:IVN65571 JFJ65567:JFJ65571 JPF65567:JPF65571 JZB65567:JZB65571 KIX65567:KIX65571 KST65567:KST65571 LCP65567:LCP65571 LML65567:LML65571 LWH65567:LWH65571 MGD65567:MGD65571 MPZ65567:MPZ65571 MZV65567:MZV65571 NJR65567:NJR65571 NTN65567:NTN65571 ODJ65567:ODJ65571 ONF65567:ONF65571 OXB65567:OXB65571 PGX65567:PGX65571 PQT65567:PQT65571 QAP65567:QAP65571 QKL65567:QKL65571 QUH65567:QUH65571 RED65567:RED65571 RNZ65567:RNZ65571 RXV65567:RXV65571 SHR65567:SHR65571 SRN65567:SRN65571 TBJ65567:TBJ65571 TLF65567:TLF65571 TVB65567:TVB65571 UEX65567:UEX65571 UOT65567:UOT65571 UYP65567:UYP65571 VIL65567:VIL65571 VSH65567:VSH65571 WCD65567:WCD65571 WLZ65567:WLZ65571 WVV65567:WVV65571 JJ131103:JJ131107 TF131103:TF131107 ADB131103:ADB131107 AMX131103:AMX131107 AWT131103:AWT131107 BGP131103:BGP131107 BQL131103:BQL131107 CAH131103:CAH131107 CKD131103:CKD131107 CTZ131103:CTZ131107 DDV131103:DDV131107 DNR131103:DNR131107 DXN131103:DXN131107 EHJ131103:EHJ131107 ERF131103:ERF131107 FBB131103:FBB131107 FKX131103:FKX131107 FUT131103:FUT131107 GEP131103:GEP131107 GOL131103:GOL131107 GYH131103:GYH131107 HID131103:HID131107 HRZ131103:HRZ131107 IBV131103:IBV131107 ILR131103:ILR131107 IVN131103:IVN131107 JFJ131103:JFJ131107 JPF131103:JPF131107 JZB131103:JZB131107 KIX131103:KIX131107 KST131103:KST131107 LCP131103:LCP131107 LML131103:LML131107 LWH131103:LWH131107 MGD131103:MGD131107 MPZ131103:MPZ131107 MZV131103:MZV131107 NJR131103:NJR131107 NTN131103:NTN131107 ODJ131103:ODJ131107 ONF131103:ONF131107 OXB131103:OXB131107 PGX131103:PGX131107 PQT131103:PQT131107 QAP131103:QAP131107 QKL131103:QKL131107 QUH131103:QUH131107 RED131103:RED131107 RNZ131103:RNZ131107 RXV131103:RXV131107 SHR131103:SHR131107 SRN131103:SRN131107 TBJ131103:TBJ131107 TLF131103:TLF131107 TVB131103:TVB131107 UEX131103:UEX131107 UOT131103:UOT131107 UYP131103:UYP131107 VIL131103:VIL131107 VSH131103:VSH131107 WCD131103:WCD131107 WLZ131103:WLZ131107 WVV131103:WVV131107 JJ196639:JJ196643 TF196639:TF196643 ADB196639:ADB196643 AMX196639:AMX196643 AWT196639:AWT196643 BGP196639:BGP196643 BQL196639:BQL196643 CAH196639:CAH196643 CKD196639:CKD196643 CTZ196639:CTZ196643 DDV196639:DDV196643 DNR196639:DNR196643 DXN196639:DXN196643 EHJ196639:EHJ196643 ERF196639:ERF196643 FBB196639:FBB196643 FKX196639:FKX196643 FUT196639:FUT196643 GEP196639:GEP196643 GOL196639:GOL196643 GYH196639:GYH196643 HID196639:HID196643 HRZ196639:HRZ196643 IBV196639:IBV196643 ILR196639:ILR196643 IVN196639:IVN196643 JFJ196639:JFJ196643 JPF196639:JPF196643 JZB196639:JZB196643 KIX196639:KIX196643 KST196639:KST196643 LCP196639:LCP196643 LML196639:LML196643 LWH196639:LWH196643 MGD196639:MGD196643 MPZ196639:MPZ196643 MZV196639:MZV196643 NJR196639:NJR196643 NTN196639:NTN196643 ODJ196639:ODJ196643 ONF196639:ONF196643 OXB196639:OXB196643 PGX196639:PGX196643 PQT196639:PQT196643 QAP196639:QAP196643 QKL196639:QKL196643 QUH196639:QUH196643 RED196639:RED196643 RNZ196639:RNZ196643 RXV196639:RXV196643 SHR196639:SHR196643 SRN196639:SRN196643 TBJ196639:TBJ196643 TLF196639:TLF196643 TVB196639:TVB196643 UEX196639:UEX196643 UOT196639:UOT196643 UYP196639:UYP196643 VIL196639:VIL196643 VSH196639:VSH196643 WCD196639:WCD196643 WLZ196639:WLZ196643 WVV196639:WVV196643 JJ262175:JJ262179 TF262175:TF262179 ADB262175:ADB262179 AMX262175:AMX262179 AWT262175:AWT262179 BGP262175:BGP262179 BQL262175:BQL262179 CAH262175:CAH262179 CKD262175:CKD262179 CTZ262175:CTZ262179 DDV262175:DDV262179 DNR262175:DNR262179 DXN262175:DXN262179 EHJ262175:EHJ262179 ERF262175:ERF262179 FBB262175:FBB262179 FKX262175:FKX262179 FUT262175:FUT262179 GEP262175:GEP262179 GOL262175:GOL262179 GYH262175:GYH262179 HID262175:HID262179 HRZ262175:HRZ262179 IBV262175:IBV262179 ILR262175:ILR262179 IVN262175:IVN262179 JFJ262175:JFJ262179 JPF262175:JPF262179 JZB262175:JZB262179 KIX262175:KIX262179 KST262175:KST262179 LCP262175:LCP262179 LML262175:LML262179 LWH262175:LWH262179 MGD262175:MGD262179 MPZ262175:MPZ262179 MZV262175:MZV262179 NJR262175:NJR262179 NTN262175:NTN262179 ODJ262175:ODJ262179 ONF262175:ONF262179 OXB262175:OXB262179 PGX262175:PGX262179 PQT262175:PQT262179 QAP262175:QAP262179 QKL262175:QKL262179 QUH262175:QUH262179 RED262175:RED262179 RNZ262175:RNZ262179 RXV262175:RXV262179 SHR262175:SHR262179 SRN262175:SRN262179 TBJ262175:TBJ262179 TLF262175:TLF262179 TVB262175:TVB262179 UEX262175:UEX262179 UOT262175:UOT262179 UYP262175:UYP262179 VIL262175:VIL262179 VSH262175:VSH262179 WCD262175:WCD262179 WLZ262175:WLZ262179 WVV262175:WVV262179 JJ327711:JJ327715 TF327711:TF327715 ADB327711:ADB327715 AMX327711:AMX327715 AWT327711:AWT327715 BGP327711:BGP327715 BQL327711:BQL327715 CAH327711:CAH327715 CKD327711:CKD327715 CTZ327711:CTZ327715 DDV327711:DDV327715 DNR327711:DNR327715 DXN327711:DXN327715 EHJ327711:EHJ327715 ERF327711:ERF327715 FBB327711:FBB327715 FKX327711:FKX327715 FUT327711:FUT327715 GEP327711:GEP327715 GOL327711:GOL327715 GYH327711:GYH327715 HID327711:HID327715 HRZ327711:HRZ327715 IBV327711:IBV327715 ILR327711:ILR327715 IVN327711:IVN327715 JFJ327711:JFJ327715 JPF327711:JPF327715 JZB327711:JZB327715 KIX327711:KIX327715 KST327711:KST327715 LCP327711:LCP327715 LML327711:LML327715 LWH327711:LWH327715 MGD327711:MGD327715 MPZ327711:MPZ327715 MZV327711:MZV327715 NJR327711:NJR327715 NTN327711:NTN327715 ODJ327711:ODJ327715 ONF327711:ONF327715 OXB327711:OXB327715 PGX327711:PGX327715 PQT327711:PQT327715 QAP327711:QAP327715 QKL327711:QKL327715 QUH327711:QUH327715 RED327711:RED327715 RNZ327711:RNZ327715 RXV327711:RXV327715 SHR327711:SHR327715 SRN327711:SRN327715 TBJ327711:TBJ327715 TLF327711:TLF327715 TVB327711:TVB327715 UEX327711:UEX327715 UOT327711:UOT327715 UYP327711:UYP327715 VIL327711:VIL327715 VSH327711:VSH327715 WCD327711:WCD327715 WLZ327711:WLZ327715 WVV327711:WVV327715 JJ393247:JJ393251 TF393247:TF393251 ADB393247:ADB393251 AMX393247:AMX393251 AWT393247:AWT393251 BGP393247:BGP393251 BQL393247:BQL393251 CAH393247:CAH393251 CKD393247:CKD393251 CTZ393247:CTZ393251 DDV393247:DDV393251 DNR393247:DNR393251 DXN393247:DXN393251 EHJ393247:EHJ393251 ERF393247:ERF393251 FBB393247:FBB393251 FKX393247:FKX393251 FUT393247:FUT393251 GEP393247:GEP393251 GOL393247:GOL393251 GYH393247:GYH393251 HID393247:HID393251 HRZ393247:HRZ393251 IBV393247:IBV393251 ILR393247:ILR393251 IVN393247:IVN393251 JFJ393247:JFJ393251 JPF393247:JPF393251 JZB393247:JZB393251 KIX393247:KIX393251 KST393247:KST393251 LCP393247:LCP393251 LML393247:LML393251 LWH393247:LWH393251 MGD393247:MGD393251 MPZ393247:MPZ393251 MZV393247:MZV393251 NJR393247:NJR393251 NTN393247:NTN393251 ODJ393247:ODJ393251 ONF393247:ONF393251 OXB393247:OXB393251 PGX393247:PGX393251 PQT393247:PQT393251 QAP393247:QAP393251 QKL393247:QKL393251 QUH393247:QUH393251 RED393247:RED393251 RNZ393247:RNZ393251 RXV393247:RXV393251 SHR393247:SHR393251 SRN393247:SRN393251 TBJ393247:TBJ393251 TLF393247:TLF393251 TVB393247:TVB393251 UEX393247:UEX393251 UOT393247:UOT393251 UYP393247:UYP393251 VIL393247:VIL393251 VSH393247:VSH393251 WCD393247:WCD393251 WLZ393247:WLZ393251 WVV393247:WVV393251 JJ458783:JJ458787 TF458783:TF458787 ADB458783:ADB458787 AMX458783:AMX458787 AWT458783:AWT458787 BGP458783:BGP458787 BQL458783:BQL458787 CAH458783:CAH458787 CKD458783:CKD458787 CTZ458783:CTZ458787 DDV458783:DDV458787 DNR458783:DNR458787 DXN458783:DXN458787 EHJ458783:EHJ458787 ERF458783:ERF458787 FBB458783:FBB458787 FKX458783:FKX458787 FUT458783:FUT458787 GEP458783:GEP458787 GOL458783:GOL458787 GYH458783:GYH458787 HID458783:HID458787 HRZ458783:HRZ458787 IBV458783:IBV458787 ILR458783:ILR458787 IVN458783:IVN458787 JFJ458783:JFJ458787 JPF458783:JPF458787 JZB458783:JZB458787 KIX458783:KIX458787 KST458783:KST458787 LCP458783:LCP458787 LML458783:LML458787 LWH458783:LWH458787 MGD458783:MGD458787 MPZ458783:MPZ458787 MZV458783:MZV458787 NJR458783:NJR458787 NTN458783:NTN458787 ODJ458783:ODJ458787 ONF458783:ONF458787 OXB458783:OXB458787 PGX458783:PGX458787 PQT458783:PQT458787 QAP458783:QAP458787 QKL458783:QKL458787 QUH458783:QUH458787 RED458783:RED458787 RNZ458783:RNZ458787 RXV458783:RXV458787 SHR458783:SHR458787 SRN458783:SRN458787 TBJ458783:TBJ458787 TLF458783:TLF458787 TVB458783:TVB458787 UEX458783:UEX458787 UOT458783:UOT458787 UYP458783:UYP458787 VIL458783:VIL458787 VSH458783:VSH458787 WCD458783:WCD458787 WLZ458783:WLZ458787 WVV458783:WVV458787 JJ524319:JJ524323 TF524319:TF524323 ADB524319:ADB524323 AMX524319:AMX524323 AWT524319:AWT524323 BGP524319:BGP524323 BQL524319:BQL524323 CAH524319:CAH524323 CKD524319:CKD524323 CTZ524319:CTZ524323 DDV524319:DDV524323 DNR524319:DNR524323 DXN524319:DXN524323 EHJ524319:EHJ524323 ERF524319:ERF524323 FBB524319:FBB524323 FKX524319:FKX524323 FUT524319:FUT524323 GEP524319:GEP524323 GOL524319:GOL524323 GYH524319:GYH524323 HID524319:HID524323 HRZ524319:HRZ524323 IBV524319:IBV524323 ILR524319:ILR524323 IVN524319:IVN524323 JFJ524319:JFJ524323 JPF524319:JPF524323 JZB524319:JZB524323 KIX524319:KIX524323 KST524319:KST524323 LCP524319:LCP524323 LML524319:LML524323 LWH524319:LWH524323 MGD524319:MGD524323 MPZ524319:MPZ524323 MZV524319:MZV524323 NJR524319:NJR524323 NTN524319:NTN524323 ODJ524319:ODJ524323 ONF524319:ONF524323 OXB524319:OXB524323 PGX524319:PGX524323 PQT524319:PQT524323 QAP524319:QAP524323 QKL524319:QKL524323 QUH524319:QUH524323 RED524319:RED524323 RNZ524319:RNZ524323 RXV524319:RXV524323 SHR524319:SHR524323 SRN524319:SRN524323 TBJ524319:TBJ524323 TLF524319:TLF524323 TVB524319:TVB524323 UEX524319:UEX524323 UOT524319:UOT524323 UYP524319:UYP524323 VIL524319:VIL524323 VSH524319:VSH524323 WCD524319:WCD524323 WLZ524319:WLZ524323 WVV524319:WVV524323 JJ589855:JJ589859 TF589855:TF589859 ADB589855:ADB589859 AMX589855:AMX589859 AWT589855:AWT589859 BGP589855:BGP589859 BQL589855:BQL589859 CAH589855:CAH589859 CKD589855:CKD589859 CTZ589855:CTZ589859 DDV589855:DDV589859 DNR589855:DNR589859 DXN589855:DXN589859 EHJ589855:EHJ589859 ERF589855:ERF589859 FBB589855:FBB589859 FKX589855:FKX589859 FUT589855:FUT589859 GEP589855:GEP589859 GOL589855:GOL589859 GYH589855:GYH589859 HID589855:HID589859 HRZ589855:HRZ589859 IBV589855:IBV589859 ILR589855:ILR589859 IVN589855:IVN589859 JFJ589855:JFJ589859 JPF589855:JPF589859 JZB589855:JZB589859 KIX589855:KIX589859 KST589855:KST589859 LCP589855:LCP589859 LML589855:LML589859 LWH589855:LWH589859 MGD589855:MGD589859 MPZ589855:MPZ589859 MZV589855:MZV589859 NJR589855:NJR589859 NTN589855:NTN589859 ODJ589855:ODJ589859 ONF589855:ONF589859 OXB589855:OXB589859 PGX589855:PGX589859 PQT589855:PQT589859 QAP589855:QAP589859 QKL589855:QKL589859 QUH589855:QUH589859 RED589855:RED589859 RNZ589855:RNZ589859 RXV589855:RXV589859 SHR589855:SHR589859 SRN589855:SRN589859 TBJ589855:TBJ589859 TLF589855:TLF589859 TVB589855:TVB589859 UEX589855:UEX589859 UOT589855:UOT589859 UYP589855:UYP589859 VIL589855:VIL589859 VSH589855:VSH589859 WCD589855:WCD589859 WLZ589855:WLZ589859 WVV589855:WVV589859 JJ655391:JJ655395 TF655391:TF655395 ADB655391:ADB655395 AMX655391:AMX655395 AWT655391:AWT655395 BGP655391:BGP655395 BQL655391:BQL655395 CAH655391:CAH655395 CKD655391:CKD655395 CTZ655391:CTZ655395 DDV655391:DDV655395 DNR655391:DNR655395 DXN655391:DXN655395 EHJ655391:EHJ655395 ERF655391:ERF655395 FBB655391:FBB655395 FKX655391:FKX655395 FUT655391:FUT655395 GEP655391:GEP655395 GOL655391:GOL655395 GYH655391:GYH655395 HID655391:HID655395 HRZ655391:HRZ655395 IBV655391:IBV655395 ILR655391:ILR655395 IVN655391:IVN655395 JFJ655391:JFJ655395 JPF655391:JPF655395 JZB655391:JZB655395 KIX655391:KIX655395 KST655391:KST655395 LCP655391:LCP655395 LML655391:LML655395 LWH655391:LWH655395 MGD655391:MGD655395 MPZ655391:MPZ655395 MZV655391:MZV655395 NJR655391:NJR655395 NTN655391:NTN655395 ODJ655391:ODJ655395 ONF655391:ONF655395 OXB655391:OXB655395 PGX655391:PGX655395 PQT655391:PQT655395 QAP655391:QAP655395 QKL655391:QKL655395 QUH655391:QUH655395 RED655391:RED655395 RNZ655391:RNZ655395 RXV655391:RXV655395 SHR655391:SHR655395 SRN655391:SRN655395 TBJ655391:TBJ655395 TLF655391:TLF655395 TVB655391:TVB655395 UEX655391:UEX655395 UOT655391:UOT655395 UYP655391:UYP655395 VIL655391:VIL655395 VSH655391:VSH655395 WCD655391:WCD655395 WLZ655391:WLZ655395 WVV655391:WVV655395 JJ720927:JJ720931 TF720927:TF720931 ADB720927:ADB720931 AMX720927:AMX720931 AWT720927:AWT720931 BGP720927:BGP720931 BQL720927:BQL720931 CAH720927:CAH720931 CKD720927:CKD720931 CTZ720927:CTZ720931 DDV720927:DDV720931 DNR720927:DNR720931 DXN720927:DXN720931 EHJ720927:EHJ720931 ERF720927:ERF720931 FBB720927:FBB720931 FKX720927:FKX720931 FUT720927:FUT720931 GEP720927:GEP720931 GOL720927:GOL720931 GYH720927:GYH720931 HID720927:HID720931 HRZ720927:HRZ720931 IBV720927:IBV720931 ILR720927:ILR720931 IVN720927:IVN720931 JFJ720927:JFJ720931 JPF720927:JPF720931 JZB720927:JZB720931 KIX720927:KIX720931 KST720927:KST720931 LCP720927:LCP720931 LML720927:LML720931 LWH720927:LWH720931 MGD720927:MGD720931 MPZ720927:MPZ720931 MZV720927:MZV720931 NJR720927:NJR720931 NTN720927:NTN720931 ODJ720927:ODJ720931 ONF720927:ONF720931 OXB720927:OXB720931 PGX720927:PGX720931 PQT720927:PQT720931 QAP720927:QAP720931 QKL720927:QKL720931 QUH720927:QUH720931 RED720927:RED720931 RNZ720927:RNZ720931 RXV720927:RXV720931 SHR720927:SHR720931 SRN720927:SRN720931 TBJ720927:TBJ720931 TLF720927:TLF720931 TVB720927:TVB720931 UEX720927:UEX720931 UOT720927:UOT720931 UYP720927:UYP720931 VIL720927:VIL720931 VSH720927:VSH720931 WCD720927:WCD720931 WLZ720927:WLZ720931 WVV720927:WVV720931 JJ786463:JJ786467 TF786463:TF786467 ADB786463:ADB786467 AMX786463:AMX786467 AWT786463:AWT786467 BGP786463:BGP786467 BQL786463:BQL786467 CAH786463:CAH786467 CKD786463:CKD786467 CTZ786463:CTZ786467 DDV786463:DDV786467 DNR786463:DNR786467 DXN786463:DXN786467 EHJ786463:EHJ786467 ERF786463:ERF786467 FBB786463:FBB786467 FKX786463:FKX786467 FUT786463:FUT786467 GEP786463:GEP786467 GOL786463:GOL786467 GYH786463:GYH786467 HID786463:HID786467 HRZ786463:HRZ786467 IBV786463:IBV786467 ILR786463:ILR786467 IVN786463:IVN786467 JFJ786463:JFJ786467 JPF786463:JPF786467 JZB786463:JZB786467 KIX786463:KIX786467 KST786463:KST786467 LCP786463:LCP786467 LML786463:LML786467 LWH786463:LWH786467 MGD786463:MGD786467 MPZ786463:MPZ786467 MZV786463:MZV786467 NJR786463:NJR786467 NTN786463:NTN786467 ODJ786463:ODJ786467 ONF786463:ONF786467 OXB786463:OXB786467 PGX786463:PGX786467 PQT786463:PQT786467 QAP786463:QAP786467 QKL786463:QKL786467 QUH786463:QUH786467 RED786463:RED786467 RNZ786463:RNZ786467 RXV786463:RXV786467 SHR786463:SHR786467 SRN786463:SRN786467 TBJ786463:TBJ786467 TLF786463:TLF786467 TVB786463:TVB786467 UEX786463:UEX786467 UOT786463:UOT786467 UYP786463:UYP786467 VIL786463:VIL786467 VSH786463:VSH786467 WCD786463:WCD786467 WLZ786463:WLZ786467 WVV786463:WVV786467 JJ851999:JJ852003 TF851999:TF852003 ADB851999:ADB852003 AMX851999:AMX852003 AWT851999:AWT852003 BGP851999:BGP852003 BQL851999:BQL852003 CAH851999:CAH852003 CKD851999:CKD852003 CTZ851999:CTZ852003 DDV851999:DDV852003 DNR851999:DNR852003 DXN851999:DXN852003 EHJ851999:EHJ852003 ERF851999:ERF852003 FBB851999:FBB852003 FKX851999:FKX852003 FUT851999:FUT852003 GEP851999:GEP852003 GOL851999:GOL852003 GYH851999:GYH852003 HID851999:HID852003 HRZ851999:HRZ852003 IBV851999:IBV852003 ILR851999:ILR852003 IVN851999:IVN852003 JFJ851999:JFJ852003 JPF851999:JPF852003 JZB851999:JZB852003 KIX851999:KIX852003 KST851999:KST852003 LCP851999:LCP852003 LML851999:LML852003 LWH851999:LWH852003 MGD851999:MGD852003 MPZ851999:MPZ852003 MZV851999:MZV852003 NJR851999:NJR852003 NTN851999:NTN852003 ODJ851999:ODJ852003 ONF851999:ONF852003 OXB851999:OXB852003 PGX851999:PGX852003 PQT851999:PQT852003 QAP851999:QAP852003 QKL851999:QKL852003 QUH851999:QUH852003 RED851999:RED852003 RNZ851999:RNZ852003 RXV851999:RXV852003 SHR851999:SHR852003 SRN851999:SRN852003 TBJ851999:TBJ852003 TLF851999:TLF852003 TVB851999:TVB852003 UEX851999:UEX852003 UOT851999:UOT852003 UYP851999:UYP852003 VIL851999:VIL852003 VSH851999:VSH852003 WCD851999:WCD852003 WLZ851999:WLZ852003 WVV851999:WVV852003 JJ917535:JJ917539 TF917535:TF917539 ADB917535:ADB917539 AMX917535:AMX917539 AWT917535:AWT917539 BGP917535:BGP917539 BQL917535:BQL917539 CAH917535:CAH917539 CKD917535:CKD917539 CTZ917535:CTZ917539 DDV917535:DDV917539 DNR917535:DNR917539 DXN917535:DXN917539 EHJ917535:EHJ917539 ERF917535:ERF917539 FBB917535:FBB917539 FKX917535:FKX917539 FUT917535:FUT917539 GEP917535:GEP917539 GOL917535:GOL917539 GYH917535:GYH917539 HID917535:HID917539 HRZ917535:HRZ917539 IBV917535:IBV917539 ILR917535:ILR917539 IVN917535:IVN917539 JFJ917535:JFJ917539 JPF917535:JPF917539 JZB917535:JZB917539 KIX917535:KIX917539 KST917535:KST917539 LCP917535:LCP917539 LML917535:LML917539 LWH917535:LWH917539 MGD917535:MGD917539 MPZ917535:MPZ917539 MZV917535:MZV917539 NJR917535:NJR917539 NTN917535:NTN917539 ODJ917535:ODJ917539 ONF917535:ONF917539 OXB917535:OXB917539 PGX917535:PGX917539 PQT917535:PQT917539 QAP917535:QAP917539 QKL917535:QKL917539 QUH917535:QUH917539 RED917535:RED917539 RNZ917535:RNZ917539 RXV917535:RXV917539 SHR917535:SHR917539 SRN917535:SRN917539 TBJ917535:TBJ917539 TLF917535:TLF917539 TVB917535:TVB917539 UEX917535:UEX917539 UOT917535:UOT917539 UYP917535:UYP917539 VIL917535:VIL917539 VSH917535:VSH917539 WCD917535:WCD917539 WLZ917535:WLZ917539 WVV917535:WVV917539 JJ983071:JJ983075 TF983071:TF983075 ADB983071:ADB983075 AMX983071:AMX983075 AWT983071:AWT983075 BGP983071:BGP983075 BQL983071:BQL983075 CAH983071:CAH983075 CKD983071:CKD983075 CTZ983071:CTZ983075 DDV983071:DDV983075 DNR983071:DNR983075 DXN983071:DXN983075 EHJ983071:EHJ983075 ERF983071:ERF983075 FBB983071:FBB983075 FKX983071:FKX983075 FUT983071:FUT983075 GEP983071:GEP983075 GOL983071:GOL983075 GYH983071:GYH983075 HID983071:HID983075 HRZ983071:HRZ983075 IBV983071:IBV983075 ILR983071:ILR983075 IVN983071:IVN983075 JFJ983071:JFJ983075 JPF983071:JPF983075 JZB983071:JZB983075 KIX983071:KIX983075 KST983071:KST983075 LCP983071:LCP983075 LML983071:LML983075 LWH983071:LWH983075 MGD983071:MGD983075 MPZ983071:MPZ983075 MZV983071:MZV983075 NJR983071:NJR983075 NTN983071:NTN983075 ODJ983071:ODJ983075 ONF983071:ONF983075 OXB983071:OXB983075 PGX983071:PGX983075 PQT983071:PQT983075 QAP983071:QAP983075 QKL983071:QKL983075 QUH983071:QUH983075 RED983071:RED983075 RNZ983071:RNZ983075 RXV983071:RXV983075 SHR983071:SHR983075 SRN983071:SRN983075 TBJ983071:TBJ983075 TLF983071:TLF983075 TVB983071:TVB983075 UEX983071:UEX983075 UOT983071:UOT983075 UYP983071:UYP983075 VIL983071:VIL983075 VSH983071:VSH983075 WCD983071:WCD983075 WLZ983071:WLZ983075 WVV983071:WVV983075 WLZ983092:WLZ983095 JJ15:JJ18 TF15:TF18 ADB15:ADB18 AMX15:AMX18 AWT15:AWT18 BGP15:BGP18 BQL15:BQL18 CAH15:CAH18 CKD15:CKD18 CTZ15:CTZ18 DDV15:DDV18 DNR15:DNR18 DXN15:DXN18 EHJ15:EHJ18 ERF15:ERF18 FBB15:FBB18 FKX15:FKX18 FUT15:FUT18 GEP15:GEP18 GOL15:GOL18 GYH15:GYH18 HID15:HID18 HRZ15:HRZ18 IBV15:IBV18 ILR15:ILR18 IVN15:IVN18 JFJ15:JFJ18 JPF15:JPF18 JZB15:JZB18 KIX15:KIX18 KST15:KST18 LCP15:LCP18 LML15:LML18 LWH15:LWH18 MGD15:MGD18 MPZ15:MPZ18 MZV15:MZV18 NJR15:NJR18 NTN15:NTN18 ODJ15:ODJ18 ONF15:ONF18 OXB15:OXB18 PGX15:PGX18 PQT15:PQT18 QAP15:QAP18 QKL15:QKL18 QUH15:QUH18 RED15:RED18 RNZ15:RNZ18 RXV15:RXV18 SHR15:SHR18 SRN15:SRN18 TBJ15:TBJ18 TLF15:TLF18 TVB15:TVB18 UEX15:UEX18 UOT15:UOT18 UYP15:UYP18 VIL15:VIL18 VSH15:VSH18 WCD15:WCD18 WLZ15:WLZ18 WVV15:WVV18 JJ65573:JJ65577 TF65573:TF65577 ADB65573:ADB65577 AMX65573:AMX65577 AWT65573:AWT65577 BGP65573:BGP65577 BQL65573:BQL65577 CAH65573:CAH65577 CKD65573:CKD65577 CTZ65573:CTZ65577 DDV65573:DDV65577 DNR65573:DNR65577 DXN65573:DXN65577 EHJ65573:EHJ65577 ERF65573:ERF65577 FBB65573:FBB65577 FKX65573:FKX65577 FUT65573:FUT65577 GEP65573:GEP65577 GOL65573:GOL65577 GYH65573:GYH65577 HID65573:HID65577 HRZ65573:HRZ65577 IBV65573:IBV65577 ILR65573:ILR65577 IVN65573:IVN65577 JFJ65573:JFJ65577 JPF65573:JPF65577 JZB65573:JZB65577 KIX65573:KIX65577 KST65573:KST65577 LCP65573:LCP65577 LML65573:LML65577 LWH65573:LWH65577 MGD65573:MGD65577 MPZ65573:MPZ65577 MZV65573:MZV65577 NJR65573:NJR65577 NTN65573:NTN65577 ODJ65573:ODJ65577 ONF65573:ONF65577 OXB65573:OXB65577 PGX65573:PGX65577 PQT65573:PQT65577 QAP65573:QAP65577 QKL65573:QKL65577 QUH65573:QUH65577 RED65573:RED65577 RNZ65573:RNZ65577 RXV65573:RXV65577 SHR65573:SHR65577 SRN65573:SRN65577 TBJ65573:TBJ65577 TLF65573:TLF65577 TVB65573:TVB65577 UEX65573:UEX65577 UOT65573:UOT65577 UYP65573:UYP65577 VIL65573:VIL65577 VSH65573:VSH65577 WCD65573:WCD65577 WLZ65573:WLZ65577 WVV65573:WVV65577 JJ131109:JJ131113 TF131109:TF131113 ADB131109:ADB131113 AMX131109:AMX131113 AWT131109:AWT131113 BGP131109:BGP131113 BQL131109:BQL131113 CAH131109:CAH131113 CKD131109:CKD131113 CTZ131109:CTZ131113 DDV131109:DDV131113 DNR131109:DNR131113 DXN131109:DXN131113 EHJ131109:EHJ131113 ERF131109:ERF131113 FBB131109:FBB131113 FKX131109:FKX131113 FUT131109:FUT131113 GEP131109:GEP131113 GOL131109:GOL131113 GYH131109:GYH131113 HID131109:HID131113 HRZ131109:HRZ131113 IBV131109:IBV131113 ILR131109:ILR131113 IVN131109:IVN131113 JFJ131109:JFJ131113 JPF131109:JPF131113 JZB131109:JZB131113 KIX131109:KIX131113 KST131109:KST131113 LCP131109:LCP131113 LML131109:LML131113 LWH131109:LWH131113 MGD131109:MGD131113 MPZ131109:MPZ131113 MZV131109:MZV131113 NJR131109:NJR131113 NTN131109:NTN131113 ODJ131109:ODJ131113 ONF131109:ONF131113 OXB131109:OXB131113 PGX131109:PGX131113 PQT131109:PQT131113 QAP131109:QAP131113 QKL131109:QKL131113 QUH131109:QUH131113 RED131109:RED131113 RNZ131109:RNZ131113 RXV131109:RXV131113 SHR131109:SHR131113 SRN131109:SRN131113 TBJ131109:TBJ131113 TLF131109:TLF131113 TVB131109:TVB131113 UEX131109:UEX131113 UOT131109:UOT131113 UYP131109:UYP131113 VIL131109:VIL131113 VSH131109:VSH131113 WCD131109:WCD131113 WLZ131109:WLZ131113 WVV131109:WVV131113 JJ196645:JJ196649 TF196645:TF196649 ADB196645:ADB196649 AMX196645:AMX196649 AWT196645:AWT196649 BGP196645:BGP196649 BQL196645:BQL196649 CAH196645:CAH196649 CKD196645:CKD196649 CTZ196645:CTZ196649 DDV196645:DDV196649 DNR196645:DNR196649 DXN196645:DXN196649 EHJ196645:EHJ196649 ERF196645:ERF196649 FBB196645:FBB196649 FKX196645:FKX196649 FUT196645:FUT196649 GEP196645:GEP196649 GOL196645:GOL196649 GYH196645:GYH196649 HID196645:HID196649 HRZ196645:HRZ196649 IBV196645:IBV196649 ILR196645:ILR196649 IVN196645:IVN196649 JFJ196645:JFJ196649 JPF196645:JPF196649 JZB196645:JZB196649 KIX196645:KIX196649 KST196645:KST196649 LCP196645:LCP196649 LML196645:LML196649 LWH196645:LWH196649 MGD196645:MGD196649 MPZ196645:MPZ196649 MZV196645:MZV196649 NJR196645:NJR196649 NTN196645:NTN196649 ODJ196645:ODJ196649 ONF196645:ONF196649 OXB196645:OXB196649 PGX196645:PGX196649 PQT196645:PQT196649 QAP196645:QAP196649 QKL196645:QKL196649 QUH196645:QUH196649 RED196645:RED196649 RNZ196645:RNZ196649 RXV196645:RXV196649 SHR196645:SHR196649 SRN196645:SRN196649 TBJ196645:TBJ196649 TLF196645:TLF196649 TVB196645:TVB196649 UEX196645:UEX196649 UOT196645:UOT196649 UYP196645:UYP196649 VIL196645:VIL196649 VSH196645:VSH196649 WCD196645:WCD196649 WLZ196645:WLZ196649 WVV196645:WVV196649 JJ262181:JJ262185 TF262181:TF262185 ADB262181:ADB262185 AMX262181:AMX262185 AWT262181:AWT262185 BGP262181:BGP262185 BQL262181:BQL262185 CAH262181:CAH262185 CKD262181:CKD262185 CTZ262181:CTZ262185 DDV262181:DDV262185 DNR262181:DNR262185 DXN262181:DXN262185 EHJ262181:EHJ262185 ERF262181:ERF262185 FBB262181:FBB262185 FKX262181:FKX262185 FUT262181:FUT262185 GEP262181:GEP262185 GOL262181:GOL262185 GYH262181:GYH262185 HID262181:HID262185 HRZ262181:HRZ262185 IBV262181:IBV262185 ILR262181:ILR262185 IVN262181:IVN262185 JFJ262181:JFJ262185 JPF262181:JPF262185 JZB262181:JZB262185 KIX262181:KIX262185 KST262181:KST262185 LCP262181:LCP262185 LML262181:LML262185 LWH262181:LWH262185 MGD262181:MGD262185 MPZ262181:MPZ262185 MZV262181:MZV262185 NJR262181:NJR262185 NTN262181:NTN262185 ODJ262181:ODJ262185 ONF262181:ONF262185 OXB262181:OXB262185 PGX262181:PGX262185 PQT262181:PQT262185 QAP262181:QAP262185 QKL262181:QKL262185 QUH262181:QUH262185 RED262181:RED262185 RNZ262181:RNZ262185 RXV262181:RXV262185 SHR262181:SHR262185 SRN262181:SRN262185 TBJ262181:TBJ262185 TLF262181:TLF262185 TVB262181:TVB262185 UEX262181:UEX262185 UOT262181:UOT262185 UYP262181:UYP262185 VIL262181:VIL262185 VSH262181:VSH262185 WCD262181:WCD262185 WLZ262181:WLZ262185 WVV262181:WVV262185 JJ327717:JJ327721 TF327717:TF327721 ADB327717:ADB327721 AMX327717:AMX327721 AWT327717:AWT327721 BGP327717:BGP327721 BQL327717:BQL327721 CAH327717:CAH327721 CKD327717:CKD327721 CTZ327717:CTZ327721 DDV327717:DDV327721 DNR327717:DNR327721 DXN327717:DXN327721 EHJ327717:EHJ327721 ERF327717:ERF327721 FBB327717:FBB327721 FKX327717:FKX327721 FUT327717:FUT327721 GEP327717:GEP327721 GOL327717:GOL327721 GYH327717:GYH327721 HID327717:HID327721 HRZ327717:HRZ327721 IBV327717:IBV327721 ILR327717:ILR327721 IVN327717:IVN327721 JFJ327717:JFJ327721 JPF327717:JPF327721 JZB327717:JZB327721 KIX327717:KIX327721 KST327717:KST327721 LCP327717:LCP327721 LML327717:LML327721 LWH327717:LWH327721 MGD327717:MGD327721 MPZ327717:MPZ327721 MZV327717:MZV327721 NJR327717:NJR327721 NTN327717:NTN327721 ODJ327717:ODJ327721 ONF327717:ONF327721 OXB327717:OXB327721 PGX327717:PGX327721 PQT327717:PQT327721 QAP327717:QAP327721 QKL327717:QKL327721 QUH327717:QUH327721 RED327717:RED327721 RNZ327717:RNZ327721 RXV327717:RXV327721 SHR327717:SHR327721 SRN327717:SRN327721 TBJ327717:TBJ327721 TLF327717:TLF327721 TVB327717:TVB327721 UEX327717:UEX327721 UOT327717:UOT327721 UYP327717:UYP327721 VIL327717:VIL327721 VSH327717:VSH327721 WCD327717:WCD327721 WLZ327717:WLZ327721 WVV327717:WVV327721 JJ393253:JJ393257 TF393253:TF393257 ADB393253:ADB393257 AMX393253:AMX393257 AWT393253:AWT393257 BGP393253:BGP393257 BQL393253:BQL393257 CAH393253:CAH393257 CKD393253:CKD393257 CTZ393253:CTZ393257 DDV393253:DDV393257 DNR393253:DNR393257 DXN393253:DXN393257 EHJ393253:EHJ393257 ERF393253:ERF393257 FBB393253:FBB393257 FKX393253:FKX393257 FUT393253:FUT393257 GEP393253:GEP393257 GOL393253:GOL393257 GYH393253:GYH393257 HID393253:HID393257 HRZ393253:HRZ393257 IBV393253:IBV393257 ILR393253:ILR393257 IVN393253:IVN393257 JFJ393253:JFJ393257 JPF393253:JPF393257 JZB393253:JZB393257 KIX393253:KIX393257 KST393253:KST393257 LCP393253:LCP393257 LML393253:LML393257 LWH393253:LWH393257 MGD393253:MGD393257 MPZ393253:MPZ393257 MZV393253:MZV393257 NJR393253:NJR393257 NTN393253:NTN393257 ODJ393253:ODJ393257 ONF393253:ONF393257 OXB393253:OXB393257 PGX393253:PGX393257 PQT393253:PQT393257 QAP393253:QAP393257 QKL393253:QKL393257 QUH393253:QUH393257 RED393253:RED393257 RNZ393253:RNZ393257 RXV393253:RXV393257 SHR393253:SHR393257 SRN393253:SRN393257 TBJ393253:TBJ393257 TLF393253:TLF393257 TVB393253:TVB393257 UEX393253:UEX393257 UOT393253:UOT393257 UYP393253:UYP393257 VIL393253:VIL393257 VSH393253:VSH393257 WCD393253:WCD393257 WLZ393253:WLZ393257 WVV393253:WVV393257 JJ458789:JJ458793 TF458789:TF458793 ADB458789:ADB458793 AMX458789:AMX458793 AWT458789:AWT458793 BGP458789:BGP458793 BQL458789:BQL458793 CAH458789:CAH458793 CKD458789:CKD458793 CTZ458789:CTZ458793 DDV458789:DDV458793 DNR458789:DNR458793 DXN458789:DXN458793 EHJ458789:EHJ458793 ERF458789:ERF458793 FBB458789:FBB458793 FKX458789:FKX458793 FUT458789:FUT458793 GEP458789:GEP458793 GOL458789:GOL458793 GYH458789:GYH458793 HID458789:HID458793 HRZ458789:HRZ458793 IBV458789:IBV458793 ILR458789:ILR458793 IVN458789:IVN458793 JFJ458789:JFJ458793 JPF458789:JPF458793 JZB458789:JZB458793 KIX458789:KIX458793 KST458789:KST458793 LCP458789:LCP458793 LML458789:LML458793 LWH458789:LWH458793 MGD458789:MGD458793 MPZ458789:MPZ458793 MZV458789:MZV458793 NJR458789:NJR458793 NTN458789:NTN458793 ODJ458789:ODJ458793 ONF458789:ONF458793 OXB458789:OXB458793 PGX458789:PGX458793 PQT458789:PQT458793 QAP458789:QAP458793 QKL458789:QKL458793 QUH458789:QUH458793 RED458789:RED458793 RNZ458789:RNZ458793 RXV458789:RXV458793 SHR458789:SHR458793 SRN458789:SRN458793 TBJ458789:TBJ458793 TLF458789:TLF458793 TVB458789:TVB458793 UEX458789:UEX458793 UOT458789:UOT458793 UYP458789:UYP458793 VIL458789:VIL458793 VSH458789:VSH458793 WCD458789:WCD458793 WLZ458789:WLZ458793 WVV458789:WVV458793 JJ524325:JJ524329 TF524325:TF524329 ADB524325:ADB524329 AMX524325:AMX524329 AWT524325:AWT524329 BGP524325:BGP524329 BQL524325:BQL524329 CAH524325:CAH524329 CKD524325:CKD524329 CTZ524325:CTZ524329 DDV524325:DDV524329 DNR524325:DNR524329 DXN524325:DXN524329 EHJ524325:EHJ524329 ERF524325:ERF524329 FBB524325:FBB524329 FKX524325:FKX524329 FUT524325:FUT524329 GEP524325:GEP524329 GOL524325:GOL524329 GYH524325:GYH524329 HID524325:HID524329 HRZ524325:HRZ524329 IBV524325:IBV524329 ILR524325:ILR524329 IVN524325:IVN524329 JFJ524325:JFJ524329 JPF524325:JPF524329 JZB524325:JZB524329 KIX524325:KIX524329 KST524325:KST524329 LCP524325:LCP524329 LML524325:LML524329 LWH524325:LWH524329 MGD524325:MGD524329 MPZ524325:MPZ524329 MZV524325:MZV524329 NJR524325:NJR524329 NTN524325:NTN524329 ODJ524325:ODJ524329 ONF524325:ONF524329 OXB524325:OXB524329 PGX524325:PGX524329 PQT524325:PQT524329 QAP524325:QAP524329 QKL524325:QKL524329 QUH524325:QUH524329 RED524325:RED524329 RNZ524325:RNZ524329 RXV524325:RXV524329 SHR524325:SHR524329 SRN524325:SRN524329 TBJ524325:TBJ524329 TLF524325:TLF524329 TVB524325:TVB524329 UEX524325:UEX524329 UOT524325:UOT524329 UYP524325:UYP524329 VIL524325:VIL524329 VSH524325:VSH524329 WCD524325:WCD524329 WLZ524325:WLZ524329 WVV524325:WVV524329 JJ589861:JJ589865 TF589861:TF589865 ADB589861:ADB589865 AMX589861:AMX589865 AWT589861:AWT589865 BGP589861:BGP589865 BQL589861:BQL589865 CAH589861:CAH589865 CKD589861:CKD589865 CTZ589861:CTZ589865 DDV589861:DDV589865 DNR589861:DNR589865 DXN589861:DXN589865 EHJ589861:EHJ589865 ERF589861:ERF589865 FBB589861:FBB589865 FKX589861:FKX589865 FUT589861:FUT589865 GEP589861:GEP589865 GOL589861:GOL589865 GYH589861:GYH589865 HID589861:HID589865 HRZ589861:HRZ589865 IBV589861:IBV589865 ILR589861:ILR589865 IVN589861:IVN589865 JFJ589861:JFJ589865 JPF589861:JPF589865 JZB589861:JZB589865 KIX589861:KIX589865 KST589861:KST589865 LCP589861:LCP589865 LML589861:LML589865 LWH589861:LWH589865 MGD589861:MGD589865 MPZ589861:MPZ589865 MZV589861:MZV589865 NJR589861:NJR589865 NTN589861:NTN589865 ODJ589861:ODJ589865 ONF589861:ONF589865 OXB589861:OXB589865 PGX589861:PGX589865 PQT589861:PQT589865 QAP589861:QAP589865 QKL589861:QKL589865 QUH589861:QUH589865 RED589861:RED589865 RNZ589861:RNZ589865 RXV589861:RXV589865 SHR589861:SHR589865 SRN589861:SRN589865 TBJ589861:TBJ589865 TLF589861:TLF589865 TVB589861:TVB589865 UEX589861:UEX589865 UOT589861:UOT589865 UYP589861:UYP589865 VIL589861:VIL589865 VSH589861:VSH589865 WCD589861:WCD589865 WLZ589861:WLZ589865 WVV589861:WVV589865 JJ655397:JJ655401 TF655397:TF655401 ADB655397:ADB655401 AMX655397:AMX655401 AWT655397:AWT655401 BGP655397:BGP655401 BQL655397:BQL655401 CAH655397:CAH655401 CKD655397:CKD655401 CTZ655397:CTZ655401 DDV655397:DDV655401 DNR655397:DNR655401 DXN655397:DXN655401 EHJ655397:EHJ655401 ERF655397:ERF655401 FBB655397:FBB655401 FKX655397:FKX655401 FUT655397:FUT655401 GEP655397:GEP655401 GOL655397:GOL655401 GYH655397:GYH655401 HID655397:HID655401 HRZ655397:HRZ655401 IBV655397:IBV655401 ILR655397:ILR655401 IVN655397:IVN655401 JFJ655397:JFJ655401 JPF655397:JPF655401 JZB655397:JZB655401 KIX655397:KIX655401 KST655397:KST655401 LCP655397:LCP655401 LML655397:LML655401 LWH655397:LWH655401 MGD655397:MGD655401 MPZ655397:MPZ655401 MZV655397:MZV655401 NJR655397:NJR655401 NTN655397:NTN655401 ODJ655397:ODJ655401 ONF655397:ONF655401 OXB655397:OXB655401 PGX655397:PGX655401 PQT655397:PQT655401 QAP655397:QAP655401 QKL655397:QKL655401 QUH655397:QUH655401 RED655397:RED655401 RNZ655397:RNZ655401 RXV655397:RXV655401 SHR655397:SHR655401 SRN655397:SRN655401 TBJ655397:TBJ655401 TLF655397:TLF655401 TVB655397:TVB655401 UEX655397:UEX655401 UOT655397:UOT655401 UYP655397:UYP655401 VIL655397:VIL655401 VSH655397:VSH655401 WCD655397:WCD655401 WLZ655397:WLZ655401 WVV655397:WVV655401 JJ720933:JJ720937 TF720933:TF720937 ADB720933:ADB720937 AMX720933:AMX720937 AWT720933:AWT720937 BGP720933:BGP720937 BQL720933:BQL720937 CAH720933:CAH720937 CKD720933:CKD720937 CTZ720933:CTZ720937 DDV720933:DDV720937 DNR720933:DNR720937 DXN720933:DXN720937 EHJ720933:EHJ720937 ERF720933:ERF720937 FBB720933:FBB720937 FKX720933:FKX720937 FUT720933:FUT720937 GEP720933:GEP720937 GOL720933:GOL720937 GYH720933:GYH720937 HID720933:HID720937 HRZ720933:HRZ720937 IBV720933:IBV720937 ILR720933:ILR720937 IVN720933:IVN720937 JFJ720933:JFJ720937 JPF720933:JPF720937 JZB720933:JZB720937 KIX720933:KIX720937 KST720933:KST720937 LCP720933:LCP720937 LML720933:LML720937 LWH720933:LWH720937 MGD720933:MGD720937 MPZ720933:MPZ720937 MZV720933:MZV720937 NJR720933:NJR720937 NTN720933:NTN720937 ODJ720933:ODJ720937 ONF720933:ONF720937 OXB720933:OXB720937 PGX720933:PGX720937 PQT720933:PQT720937 QAP720933:QAP720937 QKL720933:QKL720937 QUH720933:QUH720937 RED720933:RED720937 RNZ720933:RNZ720937 RXV720933:RXV720937 SHR720933:SHR720937 SRN720933:SRN720937 TBJ720933:TBJ720937 TLF720933:TLF720937 TVB720933:TVB720937 UEX720933:UEX720937 UOT720933:UOT720937 UYP720933:UYP720937 VIL720933:VIL720937 VSH720933:VSH720937 WCD720933:WCD720937 WLZ720933:WLZ720937 WVV720933:WVV720937 JJ786469:JJ786473 TF786469:TF786473 ADB786469:ADB786473 AMX786469:AMX786473 AWT786469:AWT786473 BGP786469:BGP786473 BQL786469:BQL786473 CAH786469:CAH786473 CKD786469:CKD786473 CTZ786469:CTZ786473 DDV786469:DDV786473 DNR786469:DNR786473 DXN786469:DXN786473 EHJ786469:EHJ786473 ERF786469:ERF786473 FBB786469:FBB786473 FKX786469:FKX786473 FUT786469:FUT786473 GEP786469:GEP786473 GOL786469:GOL786473 GYH786469:GYH786473 HID786469:HID786473 HRZ786469:HRZ786473 IBV786469:IBV786473 ILR786469:ILR786473 IVN786469:IVN786473 JFJ786469:JFJ786473 JPF786469:JPF786473 JZB786469:JZB786473 KIX786469:KIX786473 KST786469:KST786473 LCP786469:LCP786473 LML786469:LML786473 LWH786469:LWH786473 MGD786469:MGD786473 MPZ786469:MPZ786473 MZV786469:MZV786473 NJR786469:NJR786473 NTN786469:NTN786473 ODJ786469:ODJ786473 ONF786469:ONF786473 OXB786469:OXB786473 PGX786469:PGX786473 PQT786469:PQT786473 QAP786469:QAP786473 QKL786469:QKL786473 QUH786469:QUH786473 RED786469:RED786473 RNZ786469:RNZ786473 RXV786469:RXV786473 SHR786469:SHR786473 SRN786469:SRN786473 TBJ786469:TBJ786473 TLF786469:TLF786473 TVB786469:TVB786473 UEX786469:UEX786473 UOT786469:UOT786473 UYP786469:UYP786473 VIL786469:VIL786473 VSH786469:VSH786473 WCD786469:WCD786473 WLZ786469:WLZ786473 WVV786469:WVV786473 JJ852005:JJ852009 TF852005:TF852009 ADB852005:ADB852009 AMX852005:AMX852009 AWT852005:AWT852009 BGP852005:BGP852009 BQL852005:BQL852009 CAH852005:CAH852009 CKD852005:CKD852009 CTZ852005:CTZ852009 DDV852005:DDV852009 DNR852005:DNR852009 DXN852005:DXN852009 EHJ852005:EHJ852009 ERF852005:ERF852009 FBB852005:FBB852009 FKX852005:FKX852009 FUT852005:FUT852009 GEP852005:GEP852009 GOL852005:GOL852009 GYH852005:GYH852009 HID852005:HID852009 HRZ852005:HRZ852009 IBV852005:IBV852009 ILR852005:ILR852009 IVN852005:IVN852009 JFJ852005:JFJ852009 JPF852005:JPF852009 JZB852005:JZB852009 KIX852005:KIX852009 KST852005:KST852009 LCP852005:LCP852009 LML852005:LML852009 LWH852005:LWH852009 MGD852005:MGD852009 MPZ852005:MPZ852009 MZV852005:MZV852009 NJR852005:NJR852009 NTN852005:NTN852009 ODJ852005:ODJ852009 ONF852005:ONF852009 OXB852005:OXB852009 PGX852005:PGX852009 PQT852005:PQT852009 QAP852005:QAP852009 QKL852005:QKL852009 QUH852005:QUH852009 RED852005:RED852009 RNZ852005:RNZ852009 RXV852005:RXV852009 SHR852005:SHR852009 SRN852005:SRN852009 TBJ852005:TBJ852009 TLF852005:TLF852009 TVB852005:TVB852009 UEX852005:UEX852009 UOT852005:UOT852009 UYP852005:UYP852009 VIL852005:VIL852009 VSH852005:VSH852009 WCD852005:WCD852009 WLZ852005:WLZ852009 WVV852005:WVV852009 JJ917541:JJ917545 TF917541:TF917545 ADB917541:ADB917545 AMX917541:AMX917545 AWT917541:AWT917545 BGP917541:BGP917545 BQL917541:BQL917545 CAH917541:CAH917545 CKD917541:CKD917545 CTZ917541:CTZ917545 DDV917541:DDV917545 DNR917541:DNR917545 DXN917541:DXN917545 EHJ917541:EHJ917545 ERF917541:ERF917545 FBB917541:FBB917545 FKX917541:FKX917545 FUT917541:FUT917545 GEP917541:GEP917545 GOL917541:GOL917545 GYH917541:GYH917545 HID917541:HID917545 HRZ917541:HRZ917545 IBV917541:IBV917545 ILR917541:ILR917545 IVN917541:IVN917545 JFJ917541:JFJ917545 JPF917541:JPF917545 JZB917541:JZB917545 KIX917541:KIX917545 KST917541:KST917545 LCP917541:LCP917545 LML917541:LML917545 LWH917541:LWH917545 MGD917541:MGD917545 MPZ917541:MPZ917545 MZV917541:MZV917545 NJR917541:NJR917545 NTN917541:NTN917545 ODJ917541:ODJ917545 ONF917541:ONF917545 OXB917541:OXB917545 PGX917541:PGX917545 PQT917541:PQT917545 QAP917541:QAP917545 QKL917541:QKL917545 QUH917541:QUH917545 RED917541:RED917545 RNZ917541:RNZ917545 RXV917541:RXV917545 SHR917541:SHR917545 SRN917541:SRN917545 TBJ917541:TBJ917545 TLF917541:TLF917545 TVB917541:TVB917545 UEX917541:UEX917545 UOT917541:UOT917545 UYP917541:UYP917545 VIL917541:VIL917545 VSH917541:VSH917545 WCD917541:WCD917545 WLZ917541:WLZ917545 WVV917541:WVV917545 JJ983077:JJ983081 TF983077:TF983081 ADB983077:ADB983081 AMX983077:AMX983081 AWT983077:AWT983081 BGP983077:BGP983081 BQL983077:BQL983081 CAH983077:CAH983081 CKD983077:CKD983081 CTZ983077:CTZ983081 DDV983077:DDV983081 DNR983077:DNR983081 DXN983077:DXN983081 EHJ983077:EHJ983081 ERF983077:ERF983081 FBB983077:FBB983081 FKX983077:FKX983081 FUT983077:FUT983081 GEP983077:GEP983081 GOL983077:GOL983081 GYH983077:GYH983081 HID983077:HID983081 HRZ983077:HRZ983081 IBV983077:IBV983081 ILR983077:ILR983081 IVN983077:IVN983081 JFJ983077:JFJ983081 JPF983077:JPF983081 JZB983077:JZB983081 KIX983077:KIX983081 KST983077:KST983081 LCP983077:LCP983081 LML983077:LML983081 LWH983077:LWH983081 MGD983077:MGD983081 MPZ983077:MPZ983081 MZV983077:MZV983081 NJR983077:NJR983081 NTN983077:NTN983081 ODJ983077:ODJ983081 ONF983077:ONF983081 OXB983077:OXB983081 PGX983077:PGX983081 PQT983077:PQT983081 QAP983077:QAP983081 QKL983077:QKL983081 QUH983077:QUH983081 RED983077:RED983081 RNZ983077:RNZ983081 RXV983077:RXV983081 SHR983077:SHR983081 SRN983077:SRN983081 TBJ983077:TBJ983081 TLF983077:TLF983081 TVB983077:TVB983081 UEX983077:UEX983081 UOT983077:UOT983081 UYP983077:UYP983081 VIL983077:VIL983081 VSH983077:VSH983081 WCD983077:WCD983081 WLZ983077:WLZ983081 WVV983077:WVV983081 WCD983092:WCD983095 JJ20:JJ22 TF20:TF22 ADB20:ADB22 AMX20:AMX22 AWT20:AWT22 BGP20:BGP22 BQL20:BQL22 CAH20:CAH22 CKD20:CKD22 CTZ20:CTZ22 DDV20:DDV22 DNR20:DNR22 DXN20:DXN22 EHJ20:EHJ22 ERF20:ERF22 FBB20:FBB22 FKX20:FKX22 FUT20:FUT22 GEP20:GEP22 GOL20:GOL22 GYH20:GYH22 HID20:HID22 HRZ20:HRZ22 IBV20:IBV22 ILR20:ILR22 IVN20:IVN22 JFJ20:JFJ22 JPF20:JPF22 JZB20:JZB22 KIX20:KIX22 KST20:KST22 LCP20:LCP22 LML20:LML22 LWH20:LWH22 MGD20:MGD22 MPZ20:MPZ22 MZV20:MZV22 NJR20:NJR22 NTN20:NTN22 ODJ20:ODJ22 ONF20:ONF22 OXB20:OXB22 PGX20:PGX22 PQT20:PQT22 QAP20:QAP22 QKL20:QKL22 QUH20:QUH22 RED20:RED22 RNZ20:RNZ22 RXV20:RXV22 SHR20:SHR22 SRN20:SRN22 TBJ20:TBJ22 TLF20:TLF22 TVB20:TVB22 UEX20:UEX22 UOT20:UOT22 UYP20:UYP22 VIL20:VIL22 VSH20:VSH22 WCD20:WCD22 WLZ20:WLZ22 WVV20:WVV22 JJ65579:JJ65581 TF65579:TF65581 ADB65579:ADB65581 AMX65579:AMX65581 AWT65579:AWT65581 BGP65579:BGP65581 BQL65579:BQL65581 CAH65579:CAH65581 CKD65579:CKD65581 CTZ65579:CTZ65581 DDV65579:DDV65581 DNR65579:DNR65581 DXN65579:DXN65581 EHJ65579:EHJ65581 ERF65579:ERF65581 FBB65579:FBB65581 FKX65579:FKX65581 FUT65579:FUT65581 GEP65579:GEP65581 GOL65579:GOL65581 GYH65579:GYH65581 HID65579:HID65581 HRZ65579:HRZ65581 IBV65579:IBV65581 ILR65579:ILR65581 IVN65579:IVN65581 JFJ65579:JFJ65581 JPF65579:JPF65581 JZB65579:JZB65581 KIX65579:KIX65581 KST65579:KST65581 LCP65579:LCP65581 LML65579:LML65581 LWH65579:LWH65581 MGD65579:MGD65581 MPZ65579:MPZ65581 MZV65579:MZV65581 NJR65579:NJR65581 NTN65579:NTN65581 ODJ65579:ODJ65581 ONF65579:ONF65581 OXB65579:OXB65581 PGX65579:PGX65581 PQT65579:PQT65581 QAP65579:QAP65581 QKL65579:QKL65581 QUH65579:QUH65581 RED65579:RED65581 RNZ65579:RNZ65581 RXV65579:RXV65581 SHR65579:SHR65581 SRN65579:SRN65581 TBJ65579:TBJ65581 TLF65579:TLF65581 TVB65579:TVB65581 UEX65579:UEX65581 UOT65579:UOT65581 UYP65579:UYP65581 VIL65579:VIL65581 VSH65579:VSH65581 WCD65579:WCD65581 WLZ65579:WLZ65581 WVV65579:WVV65581 JJ131115:JJ131117 TF131115:TF131117 ADB131115:ADB131117 AMX131115:AMX131117 AWT131115:AWT131117 BGP131115:BGP131117 BQL131115:BQL131117 CAH131115:CAH131117 CKD131115:CKD131117 CTZ131115:CTZ131117 DDV131115:DDV131117 DNR131115:DNR131117 DXN131115:DXN131117 EHJ131115:EHJ131117 ERF131115:ERF131117 FBB131115:FBB131117 FKX131115:FKX131117 FUT131115:FUT131117 GEP131115:GEP131117 GOL131115:GOL131117 GYH131115:GYH131117 HID131115:HID131117 HRZ131115:HRZ131117 IBV131115:IBV131117 ILR131115:ILR131117 IVN131115:IVN131117 JFJ131115:JFJ131117 JPF131115:JPF131117 JZB131115:JZB131117 KIX131115:KIX131117 KST131115:KST131117 LCP131115:LCP131117 LML131115:LML131117 LWH131115:LWH131117 MGD131115:MGD131117 MPZ131115:MPZ131117 MZV131115:MZV131117 NJR131115:NJR131117 NTN131115:NTN131117 ODJ131115:ODJ131117 ONF131115:ONF131117 OXB131115:OXB131117 PGX131115:PGX131117 PQT131115:PQT131117 QAP131115:QAP131117 QKL131115:QKL131117 QUH131115:QUH131117 RED131115:RED131117 RNZ131115:RNZ131117 RXV131115:RXV131117 SHR131115:SHR131117 SRN131115:SRN131117 TBJ131115:TBJ131117 TLF131115:TLF131117 TVB131115:TVB131117 UEX131115:UEX131117 UOT131115:UOT131117 UYP131115:UYP131117 VIL131115:VIL131117 VSH131115:VSH131117 WCD131115:WCD131117 WLZ131115:WLZ131117 WVV131115:WVV131117 JJ196651:JJ196653 TF196651:TF196653 ADB196651:ADB196653 AMX196651:AMX196653 AWT196651:AWT196653 BGP196651:BGP196653 BQL196651:BQL196653 CAH196651:CAH196653 CKD196651:CKD196653 CTZ196651:CTZ196653 DDV196651:DDV196653 DNR196651:DNR196653 DXN196651:DXN196653 EHJ196651:EHJ196653 ERF196651:ERF196653 FBB196651:FBB196653 FKX196651:FKX196653 FUT196651:FUT196653 GEP196651:GEP196653 GOL196651:GOL196653 GYH196651:GYH196653 HID196651:HID196653 HRZ196651:HRZ196653 IBV196651:IBV196653 ILR196651:ILR196653 IVN196651:IVN196653 JFJ196651:JFJ196653 JPF196651:JPF196653 JZB196651:JZB196653 KIX196651:KIX196653 KST196651:KST196653 LCP196651:LCP196653 LML196651:LML196653 LWH196651:LWH196653 MGD196651:MGD196653 MPZ196651:MPZ196653 MZV196651:MZV196653 NJR196651:NJR196653 NTN196651:NTN196653 ODJ196651:ODJ196653 ONF196651:ONF196653 OXB196651:OXB196653 PGX196651:PGX196653 PQT196651:PQT196653 QAP196651:QAP196653 QKL196651:QKL196653 QUH196651:QUH196653 RED196651:RED196653 RNZ196651:RNZ196653 RXV196651:RXV196653 SHR196651:SHR196653 SRN196651:SRN196653 TBJ196651:TBJ196653 TLF196651:TLF196653 TVB196651:TVB196653 UEX196651:UEX196653 UOT196651:UOT196653 UYP196651:UYP196653 VIL196651:VIL196653 VSH196651:VSH196653 WCD196651:WCD196653 WLZ196651:WLZ196653 WVV196651:WVV196653 JJ262187:JJ262189 TF262187:TF262189 ADB262187:ADB262189 AMX262187:AMX262189 AWT262187:AWT262189 BGP262187:BGP262189 BQL262187:BQL262189 CAH262187:CAH262189 CKD262187:CKD262189 CTZ262187:CTZ262189 DDV262187:DDV262189 DNR262187:DNR262189 DXN262187:DXN262189 EHJ262187:EHJ262189 ERF262187:ERF262189 FBB262187:FBB262189 FKX262187:FKX262189 FUT262187:FUT262189 GEP262187:GEP262189 GOL262187:GOL262189 GYH262187:GYH262189 HID262187:HID262189 HRZ262187:HRZ262189 IBV262187:IBV262189 ILR262187:ILR262189 IVN262187:IVN262189 JFJ262187:JFJ262189 JPF262187:JPF262189 JZB262187:JZB262189 KIX262187:KIX262189 KST262187:KST262189 LCP262187:LCP262189 LML262187:LML262189 LWH262187:LWH262189 MGD262187:MGD262189 MPZ262187:MPZ262189 MZV262187:MZV262189 NJR262187:NJR262189 NTN262187:NTN262189 ODJ262187:ODJ262189 ONF262187:ONF262189 OXB262187:OXB262189 PGX262187:PGX262189 PQT262187:PQT262189 QAP262187:QAP262189 QKL262187:QKL262189 QUH262187:QUH262189 RED262187:RED262189 RNZ262187:RNZ262189 RXV262187:RXV262189 SHR262187:SHR262189 SRN262187:SRN262189 TBJ262187:TBJ262189 TLF262187:TLF262189 TVB262187:TVB262189 UEX262187:UEX262189 UOT262187:UOT262189 UYP262187:UYP262189 VIL262187:VIL262189 VSH262187:VSH262189 WCD262187:WCD262189 WLZ262187:WLZ262189 WVV262187:WVV262189 JJ327723:JJ327725 TF327723:TF327725 ADB327723:ADB327725 AMX327723:AMX327725 AWT327723:AWT327725 BGP327723:BGP327725 BQL327723:BQL327725 CAH327723:CAH327725 CKD327723:CKD327725 CTZ327723:CTZ327725 DDV327723:DDV327725 DNR327723:DNR327725 DXN327723:DXN327725 EHJ327723:EHJ327725 ERF327723:ERF327725 FBB327723:FBB327725 FKX327723:FKX327725 FUT327723:FUT327725 GEP327723:GEP327725 GOL327723:GOL327725 GYH327723:GYH327725 HID327723:HID327725 HRZ327723:HRZ327725 IBV327723:IBV327725 ILR327723:ILR327725 IVN327723:IVN327725 JFJ327723:JFJ327725 JPF327723:JPF327725 JZB327723:JZB327725 KIX327723:KIX327725 KST327723:KST327725 LCP327723:LCP327725 LML327723:LML327725 LWH327723:LWH327725 MGD327723:MGD327725 MPZ327723:MPZ327725 MZV327723:MZV327725 NJR327723:NJR327725 NTN327723:NTN327725 ODJ327723:ODJ327725 ONF327723:ONF327725 OXB327723:OXB327725 PGX327723:PGX327725 PQT327723:PQT327725 QAP327723:QAP327725 QKL327723:QKL327725 QUH327723:QUH327725 RED327723:RED327725 RNZ327723:RNZ327725 RXV327723:RXV327725 SHR327723:SHR327725 SRN327723:SRN327725 TBJ327723:TBJ327725 TLF327723:TLF327725 TVB327723:TVB327725 UEX327723:UEX327725 UOT327723:UOT327725 UYP327723:UYP327725 VIL327723:VIL327725 VSH327723:VSH327725 WCD327723:WCD327725 WLZ327723:WLZ327725 WVV327723:WVV327725 JJ393259:JJ393261 TF393259:TF393261 ADB393259:ADB393261 AMX393259:AMX393261 AWT393259:AWT393261 BGP393259:BGP393261 BQL393259:BQL393261 CAH393259:CAH393261 CKD393259:CKD393261 CTZ393259:CTZ393261 DDV393259:DDV393261 DNR393259:DNR393261 DXN393259:DXN393261 EHJ393259:EHJ393261 ERF393259:ERF393261 FBB393259:FBB393261 FKX393259:FKX393261 FUT393259:FUT393261 GEP393259:GEP393261 GOL393259:GOL393261 GYH393259:GYH393261 HID393259:HID393261 HRZ393259:HRZ393261 IBV393259:IBV393261 ILR393259:ILR393261 IVN393259:IVN393261 JFJ393259:JFJ393261 JPF393259:JPF393261 JZB393259:JZB393261 KIX393259:KIX393261 KST393259:KST393261 LCP393259:LCP393261 LML393259:LML393261 LWH393259:LWH393261 MGD393259:MGD393261 MPZ393259:MPZ393261 MZV393259:MZV393261 NJR393259:NJR393261 NTN393259:NTN393261 ODJ393259:ODJ393261 ONF393259:ONF393261 OXB393259:OXB393261 PGX393259:PGX393261 PQT393259:PQT393261 QAP393259:QAP393261 QKL393259:QKL393261 QUH393259:QUH393261 RED393259:RED393261 RNZ393259:RNZ393261 RXV393259:RXV393261 SHR393259:SHR393261 SRN393259:SRN393261 TBJ393259:TBJ393261 TLF393259:TLF393261 TVB393259:TVB393261 UEX393259:UEX393261 UOT393259:UOT393261 UYP393259:UYP393261 VIL393259:VIL393261 VSH393259:VSH393261 WCD393259:WCD393261 WLZ393259:WLZ393261 WVV393259:WVV393261 JJ458795:JJ458797 TF458795:TF458797 ADB458795:ADB458797 AMX458795:AMX458797 AWT458795:AWT458797 BGP458795:BGP458797 BQL458795:BQL458797 CAH458795:CAH458797 CKD458795:CKD458797 CTZ458795:CTZ458797 DDV458795:DDV458797 DNR458795:DNR458797 DXN458795:DXN458797 EHJ458795:EHJ458797 ERF458795:ERF458797 FBB458795:FBB458797 FKX458795:FKX458797 FUT458795:FUT458797 GEP458795:GEP458797 GOL458795:GOL458797 GYH458795:GYH458797 HID458795:HID458797 HRZ458795:HRZ458797 IBV458795:IBV458797 ILR458795:ILR458797 IVN458795:IVN458797 JFJ458795:JFJ458797 JPF458795:JPF458797 JZB458795:JZB458797 KIX458795:KIX458797 KST458795:KST458797 LCP458795:LCP458797 LML458795:LML458797 LWH458795:LWH458797 MGD458795:MGD458797 MPZ458795:MPZ458797 MZV458795:MZV458797 NJR458795:NJR458797 NTN458795:NTN458797 ODJ458795:ODJ458797 ONF458795:ONF458797 OXB458795:OXB458797 PGX458795:PGX458797 PQT458795:PQT458797 QAP458795:QAP458797 QKL458795:QKL458797 QUH458795:QUH458797 RED458795:RED458797 RNZ458795:RNZ458797 RXV458795:RXV458797 SHR458795:SHR458797 SRN458795:SRN458797 TBJ458795:TBJ458797 TLF458795:TLF458797 TVB458795:TVB458797 UEX458795:UEX458797 UOT458795:UOT458797 UYP458795:UYP458797 VIL458795:VIL458797 VSH458795:VSH458797 WCD458795:WCD458797 WLZ458795:WLZ458797 WVV458795:WVV458797 JJ524331:JJ524333 TF524331:TF524333 ADB524331:ADB524333 AMX524331:AMX524333 AWT524331:AWT524333 BGP524331:BGP524333 BQL524331:BQL524333 CAH524331:CAH524333 CKD524331:CKD524333 CTZ524331:CTZ524333 DDV524331:DDV524333 DNR524331:DNR524333 DXN524331:DXN524333 EHJ524331:EHJ524333 ERF524331:ERF524333 FBB524331:FBB524333 FKX524331:FKX524333 FUT524331:FUT524333 GEP524331:GEP524333 GOL524331:GOL524333 GYH524331:GYH524333 HID524331:HID524333 HRZ524331:HRZ524333 IBV524331:IBV524333 ILR524331:ILR524333 IVN524331:IVN524333 JFJ524331:JFJ524333 JPF524331:JPF524333 JZB524331:JZB524333 KIX524331:KIX524333 KST524331:KST524333 LCP524331:LCP524333 LML524331:LML524333 LWH524331:LWH524333 MGD524331:MGD524333 MPZ524331:MPZ524333 MZV524331:MZV524333 NJR524331:NJR524333 NTN524331:NTN524333 ODJ524331:ODJ524333 ONF524331:ONF524333 OXB524331:OXB524333 PGX524331:PGX524333 PQT524331:PQT524333 QAP524331:QAP524333 QKL524331:QKL524333 QUH524331:QUH524333 RED524331:RED524333 RNZ524331:RNZ524333 RXV524331:RXV524333 SHR524331:SHR524333 SRN524331:SRN524333 TBJ524331:TBJ524333 TLF524331:TLF524333 TVB524331:TVB524333 UEX524331:UEX524333 UOT524331:UOT524333 UYP524331:UYP524333 VIL524331:VIL524333 VSH524331:VSH524333 WCD524331:WCD524333 WLZ524331:WLZ524333 WVV524331:WVV524333 JJ589867:JJ589869 TF589867:TF589869 ADB589867:ADB589869 AMX589867:AMX589869 AWT589867:AWT589869 BGP589867:BGP589869 BQL589867:BQL589869 CAH589867:CAH589869 CKD589867:CKD589869 CTZ589867:CTZ589869 DDV589867:DDV589869 DNR589867:DNR589869 DXN589867:DXN589869 EHJ589867:EHJ589869 ERF589867:ERF589869 FBB589867:FBB589869 FKX589867:FKX589869 FUT589867:FUT589869 GEP589867:GEP589869 GOL589867:GOL589869 GYH589867:GYH589869 HID589867:HID589869 HRZ589867:HRZ589869 IBV589867:IBV589869 ILR589867:ILR589869 IVN589867:IVN589869 JFJ589867:JFJ589869 JPF589867:JPF589869 JZB589867:JZB589869 KIX589867:KIX589869 KST589867:KST589869 LCP589867:LCP589869 LML589867:LML589869 LWH589867:LWH589869 MGD589867:MGD589869 MPZ589867:MPZ589869 MZV589867:MZV589869 NJR589867:NJR589869 NTN589867:NTN589869 ODJ589867:ODJ589869 ONF589867:ONF589869 OXB589867:OXB589869 PGX589867:PGX589869 PQT589867:PQT589869 QAP589867:QAP589869 QKL589867:QKL589869 QUH589867:QUH589869 RED589867:RED589869 RNZ589867:RNZ589869 RXV589867:RXV589869 SHR589867:SHR589869 SRN589867:SRN589869 TBJ589867:TBJ589869 TLF589867:TLF589869 TVB589867:TVB589869 UEX589867:UEX589869 UOT589867:UOT589869 UYP589867:UYP589869 VIL589867:VIL589869 VSH589867:VSH589869 WCD589867:WCD589869 WLZ589867:WLZ589869 WVV589867:WVV589869 JJ655403:JJ655405 TF655403:TF655405 ADB655403:ADB655405 AMX655403:AMX655405 AWT655403:AWT655405 BGP655403:BGP655405 BQL655403:BQL655405 CAH655403:CAH655405 CKD655403:CKD655405 CTZ655403:CTZ655405 DDV655403:DDV655405 DNR655403:DNR655405 DXN655403:DXN655405 EHJ655403:EHJ655405 ERF655403:ERF655405 FBB655403:FBB655405 FKX655403:FKX655405 FUT655403:FUT655405 GEP655403:GEP655405 GOL655403:GOL655405 GYH655403:GYH655405 HID655403:HID655405 HRZ655403:HRZ655405 IBV655403:IBV655405 ILR655403:ILR655405 IVN655403:IVN655405 JFJ655403:JFJ655405 JPF655403:JPF655405 JZB655403:JZB655405 KIX655403:KIX655405 KST655403:KST655405 LCP655403:LCP655405 LML655403:LML655405 LWH655403:LWH655405 MGD655403:MGD655405 MPZ655403:MPZ655405 MZV655403:MZV655405 NJR655403:NJR655405 NTN655403:NTN655405 ODJ655403:ODJ655405 ONF655403:ONF655405 OXB655403:OXB655405 PGX655403:PGX655405 PQT655403:PQT655405 QAP655403:QAP655405 QKL655403:QKL655405 QUH655403:QUH655405 RED655403:RED655405 RNZ655403:RNZ655405 RXV655403:RXV655405 SHR655403:SHR655405 SRN655403:SRN655405 TBJ655403:TBJ655405 TLF655403:TLF655405 TVB655403:TVB655405 UEX655403:UEX655405 UOT655403:UOT655405 UYP655403:UYP655405 VIL655403:VIL655405 VSH655403:VSH655405 WCD655403:WCD655405 WLZ655403:WLZ655405 WVV655403:WVV655405 JJ720939:JJ720941 TF720939:TF720941 ADB720939:ADB720941 AMX720939:AMX720941 AWT720939:AWT720941 BGP720939:BGP720941 BQL720939:BQL720941 CAH720939:CAH720941 CKD720939:CKD720941 CTZ720939:CTZ720941 DDV720939:DDV720941 DNR720939:DNR720941 DXN720939:DXN720941 EHJ720939:EHJ720941 ERF720939:ERF720941 FBB720939:FBB720941 FKX720939:FKX720941 FUT720939:FUT720941 GEP720939:GEP720941 GOL720939:GOL720941 GYH720939:GYH720941 HID720939:HID720941 HRZ720939:HRZ720941 IBV720939:IBV720941 ILR720939:ILR720941 IVN720939:IVN720941 JFJ720939:JFJ720941 JPF720939:JPF720941 JZB720939:JZB720941 KIX720939:KIX720941 KST720939:KST720941 LCP720939:LCP720941 LML720939:LML720941 LWH720939:LWH720941 MGD720939:MGD720941 MPZ720939:MPZ720941 MZV720939:MZV720941 NJR720939:NJR720941 NTN720939:NTN720941 ODJ720939:ODJ720941 ONF720939:ONF720941 OXB720939:OXB720941 PGX720939:PGX720941 PQT720939:PQT720941 QAP720939:QAP720941 QKL720939:QKL720941 QUH720939:QUH720941 RED720939:RED720941 RNZ720939:RNZ720941 RXV720939:RXV720941 SHR720939:SHR720941 SRN720939:SRN720941 TBJ720939:TBJ720941 TLF720939:TLF720941 TVB720939:TVB720941 UEX720939:UEX720941 UOT720939:UOT720941 UYP720939:UYP720941 VIL720939:VIL720941 VSH720939:VSH720941 WCD720939:WCD720941 WLZ720939:WLZ720941 WVV720939:WVV720941 JJ786475:JJ786477 TF786475:TF786477 ADB786475:ADB786477 AMX786475:AMX786477 AWT786475:AWT786477 BGP786475:BGP786477 BQL786475:BQL786477 CAH786475:CAH786477 CKD786475:CKD786477 CTZ786475:CTZ786477 DDV786475:DDV786477 DNR786475:DNR786477 DXN786475:DXN786477 EHJ786475:EHJ786477 ERF786475:ERF786477 FBB786475:FBB786477 FKX786475:FKX786477 FUT786475:FUT786477 GEP786475:GEP786477 GOL786475:GOL786477 GYH786475:GYH786477 HID786475:HID786477 HRZ786475:HRZ786477 IBV786475:IBV786477 ILR786475:ILR786477 IVN786475:IVN786477 JFJ786475:JFJ786477 JPF786475:JPF786477 JZB786475:JZB786477 KIX786475:KIX786477 KST786475:KST786477 LCP786475:LCP786477 LML786475:LML786477 LWH786475:LWH786477 MGD786475:MGD786477 MPZ786475:MPZ786477 MZV786475:MZV786477 NJR786475:NJR786477 NTN786475:NTN786477 ODJ786475:ODJ786477 ONF786475:ONF786477 OXB786475:OXB786477 PGX786475:PGX786477 PQT786475:PQT786477 QAP786475:QAP786477 QKL786475:QKL786477 QUH786475:QUH786477 RED786475:RED786477 RNZ786475:RNZ786477 RXV786475:RXV786477 SHR786475:SHR786477 SRN786475:SRN786477 TBJ786475:TBJ786477 TLF786475:TLF786477 TVB786475:TVB786477 UEX786475:UEX786477 UOT786475:UOT786477 UYP786475:UYP786477 VIL786475:VIL786477 VSH786475:VSH786477 WCD786475:WCD786477 WLZ786475:WLZ786477 WVV786475:WVV786477 JJ852011:JJ852013 TF852011:TF852013 ADB852011:ADB852013 AMX852011:AMX852013 AWT852011:AWT852013 BGP852011:BGP852013 BQL852011:BQL852013 CAH852011:CAH852013 CKD852011:CKD852013 CTZ852011:CTZ852013 DDV852011:DDV852013 DNR852011:DNR852013 DXN852011:DXN852013 EHJ852011:EHJ852013 ERF852011:ERF852013 FBB852011:FBB852013 FKX852011:FKX852013 FUT852011:FUT852013 GEP852011:GEP852013 GOL852011:GOL852013 GYH852011:GYH852013 HID852011:HID852013 HRZ852011:HRZ852013 IBV852011:IBV852013 ILR852011:ILR852013 IVN852011:IVN852013 JFJ852011:JFJ852013 JPF852011:JPF852013 JZB852011:JZB852013 KIX852011:KIX852013 KST852011:KST852013 LCP852011:LCP852013 LML852011:LML852013 LWH852011:LWH852013 MGD852011:MGD852013 MPZ852011:MPZ852013 MZV852011:MZV852013 NJR852011:NJR852013 NTN852011:NTN852013 ODJ852011:ODJ852013 ONF852011:ONF852013 OXB852011:OXB852013 PGX852011:PGX852013 PQT852011:PQT852013 QAP852011:QAP852013 QKL852011:QKL852013 QUH852011:QUH852013 RED852011:RED852013 RNZ852011:RNZ852013 RXV852011:RXV852013 SHR852011:SHR852013 SRN852011:SRN852013 TBJ852011:TBJ852013 TLF852011:TLF852013 TVB852011:TVB852013 UEX852011:UEX852013 UOT852011:UOT852013 UYP852011:UYP852013 VIL852011:VIL852013 VSH852011:VSH852013 WCD852011:WCD852013 WLZ852011:WLZ852013 WVV852011:WVV852013 JJ917547:JJ917549 TF917547:TF917549 ADB917547:ADB917549 AMX917547:AMX917549 AWT917547:AWT917549 BGP917547:BGP917549 BQL917547:BQL917549 CAH917547:CAH917549 CKD917547:CKD917549 CTZ917547:CTZ917549 DDV917547:DDV917549 DNR917547:DNR917549 DXN917547:DXN917549 EHJ917547:EHJ917549 ERF917547:ERF917549 FBB917547:FBB917549 FKX917547:FKX917549 FUT917547:FUT917549 GEP917547:GEP917549 GOL917547:GOL917549 GYH917547:GYH917549 HID917547:HID917549 HRZ917547:HRZ917549 IBV917547:IBV917549 ILR917547:ILR917549 IVN917547:IVN917549 JFJ917547:JFJ917549 JPF917547:JPF917549 JZB917547:JZB917549 KIX917547:KIX917549 KST917547:KST917549 LCP917547:LCP917549 LML917547:LML917549 LWH917547:LWH917549 MGD917547:MGD917549 MPZ917547:MPZ917549 MZV917547:MZV917549 NJR917547:NJR917549 NTN917547:NTN917549 ODJ917547:ODJ917549 ONF917547:ONF917549 OXB917547:OXB917549 PGX917547:PGX917549 PQT917547:PQT917549 QAP917547:QAP917549 QKL917547:QKL917549 QUH917547:QUH917549 RED917547:RED917549 RNZ917547:RNZ917549 RXV917547:RXV917549 SHR917547:SHR917549 SRN917547:SRN917549 TBJ917547:TBJ917549 TLF917547:TLF917549 TVB917547:TVB917549 UEX917547:UEX917549 UOT917547:UOT917549 UYP917547:UYP917549 VIL917547:VIL917549 VSH917547:VSH917549 WCD917547:WCD917549 WLZ917547:WLZ917549 WVV917547:WVV917549 JJ983083:JJ983085 TF983083:TF983085 ADB983083:ADB983085 AMX983083:AMX983085 AWT983083:AWT983085 BGP983083:BGP983085 BQL983083:BQL983085 CAH983083:CAH983085 CKD983083:CKD983085 CTZ983083:CTZ983085 DDV983083:DDV983085 DNR983083:DNR983085 DXN983083:DXN983085 EHJ983083:EHJ983085 ERF983083:ERF983085 FBB983083:FBB983085 FKX983083:FKX983085 FUT983083:FUT983085 GEP983083:GEP983085 GOL983083:GOL983085 GYH983083:GYH983085 HID983083:HID983085 HRZ983083:HRZ983085 IBV983083:IBV983085 ILR983083:ILR983085 IVN983083:IVN983085 JFJ983083:JFJ983085 JPF983083:JPF983085 JZB983083:JZB983085 KIX983083:KIX983085 KST983083:KST983085 LCP983083:LCP983085 LML983083:LML983085 LWH983083:LWH983085 MGD983083:MGD983085 MPZ983083:MPZ983085 MZV983083:MZV983085 NJR983083:NJR983085 NTN983083:NTN983085 ODJ983083:ODJ983085 ONF983083:ONF983085 OXB983083:OXB983085 PGX983083:PGX983085 PQT983083:PQT983085 QAP983083:QAP983085 QKL983083:QKL983085 QUH983083:QUH983085 RED983083:RED983085 RNZ983083:RNZ983085 RXV983083:RXV983085 SHR983083:SHR983085 SRN983083:SRN983085 TBJ983083:TBJ983085 TLF983083:TLF983085 TVB983083:TVB983085 UEX983083:UEX983085 UOT983083:UOT983085 UYP983083:UYP983085 VIL983083:VIL983085 VSH983083:VSH983085 WCD983083:WCD983085 WLZ983083:WLZ983085 WVV983083:WVV983085 VSH983092:VSH983095 JJ24:JJ26 TF24:TF26 ADB24:ADB26 AMX24:AMX26 AWT24:AWT26 BGP24:BGP26 BQL24:BQL26 CAH24:CAH26 CKD24:CKD26 CTZ24:CTZ26 DDV24:DDV26 DNR24:DNR26 DXN24:DXN26 EHJ24:EHJ26 ERF24:ERF26 FBB24:FBB26 FKX24:FKX26 FUT24:FUT26 GEP24:GEP26 GOL24:GOL26 GYH24:GYH26 HID24:HID26 HRZ24:HRZ26 IBV24:IBV26 ILR24:ILR26 IVN24:IVN26 JFJ24:JFJ26 JPF24:JPF26 JZB24:JZB26 KIX24:KIX26 KST24:KST26 LCP24:LCP26 LML24:LML26 LWH24:LWH26 MGD24:MGD26 MPZ24:MPZ26 MZV24:MZV26 NJR24:NJR26 NTN24:NTN26 ODJ24:ODJ26 ONF24:ONF26 OXB24:OXB26 PGX24:PGX26 PQT24:PQT26 QAP24:QAP26 QKL24:QKL26 QUH24:QUH26 RED24:RED26 RNZ24:RNZ26 RXV24:RXV26 SHR24:SHR26 SRN24:SRN26 TBJ24:TBJ26 TLF24:TLF26 TVB24:TVB26 UEX24:UEX26 UOT24:UOT26 UYP24:UYP26 VIL24:VIL26 VSH24:VSH26 WCD24:WCD26 WLZ24:WLZ26 WVV24:WVV26 JJ65583:JJ65586 TF65583:TF65586 ADB65583:ADB65586 AMX65583:AMX65586 AWT65583:AWT65586 BGP65583:BGP65586 BQL65583:BQL65586 CAH65583:CAH65586 CKD65583:CKD65586 CTZ65583:CTZ65586 DDV65583:DDV65586 DNR65583:DNR65586 DXN65583:DXN65586 EHJ65583:EHJ65586 ERF65583:ERF65586 FBB65583:FBB65586 FKX65583:FKX65586 FUT65583:FUT65586 GEP65583:GEP65586 GOL65583:GOL65586 GYH65583:GYH65586 HID65583:HID65586 HRZ65583:HRZ65586 IBV65583:IBV65586 ILR65583:ILR65586 IVN65583:IVN65586 JFJ65583:JFJ65586 JPF65583:JPF65586 JZB65583:JZB65586 KIX65583:KIX65586 KST65583:KST65586 LCP65583:LCP65586 LML65583:LML65586 LWH65583:LWH65586 MGD65583:MGD65586 MPZ65583:MPZ65586 MZV65583:MZV65586 NJR65583:NJR65586 NTN65583:NTN65586 ODJ65583:ODJ65586 ONF65583:ONF65586 OXB65583:OXB65586 PGX65583:PGX65586 PQT65583:PQT65586 QAP65583:QAP65586 QKL65583:QKL65586 QUH65583:QUH65586 RED65583:RED65586 RNZ65583:RNZ65586 RXV65583:RXV65586 SHR65583:SHR65586 SRN65583:SRN65586 TBJ65583:TBJ65586 TLF65583:TLF65586 TVB65583:TVB65586 UEX65583:UEX65586 UOT65583:UOT65586 UYP65583:UYP65586 VIL65583:VIL65586 VSH65583:VSH65586 WCD65583:WCD65586 WLZ65583:WLZ65586 WVV65583:WVV65586 JJ131119:JJ131122 TF131119:TF131122 ADB131119:ADB131122 AMX131119:AMX131122 AWT131119:AWT131122 BGP131119:BGP131122 BQL131119:BQL131122 CAH131119:CAH131122 CKD131119:CKD131122 CTZ131119:CTZ131122 DDV131119:DDV131122 DNR131119:DNR131122 DXN131119:DXN131122 EHJ131119:EHJ131122 ERF131119:ERF131122 FBB131119:FBB131122 FKX131119:FKX131122 FUT131119:FUT131122 GEP131119:GEP131122 GOL131119:GOL131122 GYH131119:GYH131122 HID131119:HID131122 HRZ131119:HRZ131122 IBV131119:IBV131122 ILR131119:ILR131122 IVN131119:IVN131122 JFJ131119:JFJ131122 JPF131119:JPF131122 JZB131119:JZB131122 KIX131119:KIX131122 KST131119:KST131122 LCP131119:LCP131122 LML131119:LML131122 LWH131119:LWH131122 MGD131119:MGD131122 MPZ131119:MPZ131122 MZV131119:MZV131122 NJR131119:NJR131122 NTN131119:NTN131122 ODJ131119:ODJ131122 ONF131119:ONF131122 OXB131119:OXB131122 PGX131119:PGX131122 PQT131119:PQT131122 QAP131119:QAP131122 QKL131119:QKL131122 QUH131119:QUH131122 RED131119:RED131122 RNZ131119:RNZ131122 RXV131119:RXV131122 SHR131119:SHR131122 SRN131119:SRN131122 TBJ131119:TBJ131122 TLF131119:TLF131122 TVB131119:TVB131122 UEX131119:UEX131122 UOT131119:UOT131122 UYP131119:UYP131122 VIL131119:VIL131122 VSH131119:VSH131122 WCD131119:WCD131122 WLZ131119:WLZ131122 WVV131119:WVV131122 JJ196655:JJ196658 TF196655:TF196658 ADB196655:ADB196658 AMX196655:AMX196658 AWT196655:AWT196658 BGP196655:BGP196658 BQL196655:BQL196658 CAH196655:CAH196658 CKD196655:CKD196658 CTZ196655:CTZ196658 DDV196655:DDV196658 DNR196655:DNR196658 DXN196655:DXN196658 EHJ196655:EHJ196658 ERF196655:ERF196658 FBB196655:FBB196658 FKX196655:FKX196658 FUT196655:FUT196658 GEP196655:GEP196658 GOL196655:GOL196658 GYH196655:GYH196658 HID196655:HID196658 HRZ196655:HRZ196658 IBV196655:IBV196658 ILR196655:ILR196658 IVN196655:IVN196658 JFJ196655:JFJ196658 JPF196655:JPF196658 JZB196655:JZB196658 KIX196655:KIX196658 KST196655:KST196658 LCP196655:LCP196658 LML196655:LML196658 LWH196655:LWH196658 MGD196655:MGD196658 MPZ196655:MPZ196658 MZV196655:MZV196658 NJR196655:NJR196658 NTN196655:NTN196658 ODJ196655:ODJ196658 ONF196655:ONF196658 OXB196655:OXB196658 PGX196655:PGX196658 PQT196655:PQT196658 QAP196655:QAP196658 QKL196655:QKL196658 QUH196655:QUH196658 RED196655:RED196658 RNZ196655:RNZ196658 RXV196655:RXV196658 SHR196655:SHR196658 SRN196655:SRN196658 TBJ196655:TBJ196658 TLF196655:TLF196658 TVB196655:TVB196658 UEX196655:UEX196658 UOT196655:UOT196658 UYP196655:UYP196658 VIL196655:VIL196658 VSH196655:VSH196658 WCD196655:WCD196658 WLZ196655:WLZ196658 WVV196655:WVV196658 JJ262191:JJ262194 TF262191:TF262194 ADB262191:ADB262194 AMX262191:AMX262194 AWT262191:AWT262194 BGP262191:BGP262194 BQL262191:BQL262194 CAH262191:CAH262194 CKD262191:CKD262194 CTZ262191:CTZ262194 DDV262191:DDV262194 DNR262191:DNR262194 DXN262191:DXN262194 EHJ262191:EHJ262194 ERF262191:ERF262194 FBB262191:FBB262194 FKX262191:FKX262194 FUT262191:FUT262194 GEP262191:GEP262194 GOL262191:GOL262194 GYH262191:GYH262194 HID262191:HID262194 HRZ262191:HRZ262194 IBV262191:IBV262194 ILR262191:ILR262194 IVN262191:IVN262194 JFJ262191:JFJ262194 JPF262191:JPF262194 JZB262191:JZB262194 KIX262191:KIX262194 KST262191:KST262194 LCP262191:LCP262194 LML262191:LML262194 LWH262191:LWH262194 MGD262191:MGD262194 MPZ262191:MPZ262194 MZV262191:MZV262194 NJR262191:NJR262194 NTN262191:NTN262194 ODJ262191:ODJ262194 ONF262191:ONF262194 OXB262191:OXB262194 PGX262191:PGX262194 PQT262191:PQT262194 QAP262191:QAP262194 QKL262191:QKL262194 QUH262191:QUH262194 RED262191:RED262194 RNZ262191:RNZ262194 RXV262191:RXV262194 SHR262191:SHR262194 SRN262191:SRN262194 TBJ262191:TBJ262194 TLF262191:TLF262194 TVB262191:TVB262194 UEX262191:UEX262194 UOT262191:UOT262194 UYP262191:UYP262194 VIL262191:VIL262194 VSH262191:VSH262194 WCD262191:WCD262194 WLZ262191:WLZ262194 WVV262191:WVV262194 JJ327727:JJ327730 TF327727:TF327730 ADB327727:ADB327730 AMX327727:AMX327730 AWT327727:AWT327730 BGP327727:BGP327730 BQL327727:BQL327730 CAH327727:CAH327730 CKD327727:CKD327730 CTZ327727:CTZ327730 DDV327727:DDV327730 DNR327727:DNR327730 DXN327727:DXN327730 EHJ327727:EHJ327730 ERF327727:ERF327730 FBB327727:FBB327730 FKX327727:FKX327730 FUT327727:FUT327730 GEP327727:GEP327730 GOL327727:GOL327730 GYH327727:GYH327730 HID327727:HID327730 HRZ327727:HRZ327730 IBV327727:IBV327730 ILR327727:ILR327730 IVN327727:IVN327730 JFJ327727:JFJ327730 JPF327727:JPF327730 JZB327727:JZB327730 KIX327727:KIX327730 KST327727:KST327730 LCP327727:LCP327730 LML327727:LML327730 LWH327727:LWH327730 MGD327727:MGD327730 MPZ327727:MPZ327730 MZV327727:MZV327730 NJR327727:NJR327730 NTN327727:NTN327730 ODJ327727:ODJ327730 ONF327727:ONF327730 OXB327727:OXB327730 PGX327727:PGX327730 PQT327727:PQT327730 QAP327727:QAP327730 QKL327727:QKL327730 QUH327727:QUH327730 RED327727:RED327730 RNZ327727:RNZ327730 RXV327727:RXV327730 SHR327727:SHR327730 SRN327727:SRN327730 TBJ327727:TBJ327730 TLF327727:TLF327730 TVB327727:TVB327730 UEX327727:UEX327730 UOT327727:UOT327730 UYP327727:UYP327730 VIL327727:VIL327730 VSH327727:VSH327730 WCD327727:WCD327730 WLZ327727:WLZ327730 WVV327727:WVV327730 JJ393263:JJ393266 TF393263:TF393266 ADB393263:ADB393266 AMX393263:AMX393266 AWT393263:AWT393266 BGP393263:BGP393266 BQL393263:BQL393266 CAH393263:CAH393266 CKD393263:CKD393266 CTZ393263:CTZ393266 DDV393263:DDV393266 DNR393263:DNR393266 DXN393263:DXN393266 EHJ393263:EHJ393266 ERF393263:ERF393266 FBB393263:FBB393266 FKX393263:FKX393266 FUT393263:FUT393266 GEP393263:GEP393266 GOL393263:GOL393266 GYH393263:GYH393266 HID393263:HID393266 HRZ393263:HRZ393266 IBV393263:IBV393266 ILR393263:ILR393266 IVN393263:IVN393266 JFJ393263:JFJ393266 JPF393263:JPF393266 JZB393263:JZB393266 KIX393263:KIX393266 KST393263:KST393266 LCP393263:LCP393266 LML393263:LML393266 LWH393263:LWH393266 MGD393263:MGD393266 MPZ393263:MPZ393266 MZV393263:MZV393266 NJR393263:NJR393266 NTN393263:NTN393266 ODJ393263:ODJ393266 ONF393263:ONF393266 OXB393263:OXB393266 PGX393263:PGX393266 PQT393263:PQT393266 QAP393263:QAP393266 QKL393263:QKL393266 QUH393263:QUH393266 RED393263:RED393266 RNZ393263:RNZ393266 RXV393263:RXV393266 SHR393263:SHR393266 SRN393263:SRN393266 TBJ393263:TBJ393266 TLF393263:TLF393266 TVB393263:TVB393266 UEX393263:UEX393266 UOT393263:UOT393266 UYP393263:UYP393266 VIL393263:VIL393266 VSH393263:VSH393266 WCD393263:WCD393266 WLZ393263:WLZ393266 WVV393263:WVV393266 JJ458799:JJ458802 TF458799:TF458802 ADB458799:ADB458802 AMX458799:AMX458802 AWT458799:AWT458802 BGP458799:BGP458802 BQL458799:BQL458802 CAH458799:CAH458802 CKD458799:CKD458802 CTZ458799:CTZ458802 DDV458799:DDV458802 DNR458799:DNR458802 DXN458799:DXN458802 EHJ458799:EHJ458802 ERF458799:ERF458802 FBB458799:FBB458802 FKX458799:FKX458802 FUT458799:FUT458802 GEP458799:GEP458802 GOL458799:GOL458802 GYH458799:GYH458802 HID458799:HID458802 HRZ458799:HRZ458802 IBV458799:IBV458802 ILR458799:ILR458802 IVN458799:IVN458802 JFJ458799:JFJ458802 JPF458799:JPF458802 JZB458799:JZB458802 KIX458799:KIX458802 KST458799:KST458802 LCP458799:LCP458802 LML458799:LML458802 LWH458799:LWH458802 MGD458799:MGD458802 MPZ458799:MPZ458802 MZV458799:MZV458802 NJR458799:NJR458802 NTN458799:NTN458802 ODJ458799:ODJ458802 ONF458799:ONF458802 OXB458799:OXB458802 PGX458799:PGX458802 PQT458799:PQT458802 QAP458799:QAP458802 QKL458799:QKL458802 QUH458799:QUH458802 RED458799:RED458802 RNZ458799:RNZ458802 RXV458799:RXV458802 SHR458799:SHR458802 SRN458799:SRN458802 TBJ458799:TBJ458802 TLF458799:TLF458802 TVB458799:TVB458802 UEX458799:UEX458802 UOT458799:UOT458802 UYP458799:UYP458802 VIL458799:VIL458802 VSH458799:VSH458802 WCD458799:WCD458802 WLZ458799:WLZ458802 WVV458799:WVV458802 JJ524335:JJ524338 TF524335:TF524338 ADB524335:ADB524338 AMX524335:AMX524338 AWT524335:AWT524338 BGP524335:BGP524338 BQL524335:BQL524338 CAH524335:CAH524338 CKD524335:CKD524338 CTZ524335:CTZ524338 DDV524335:DDV524338 DNR524335:DNR524338 DXN524335:DXN524338 EHJ524335:EHJ524338 ERF524335:ERF524338 FBB524335:FBB524338 FKX524335:FKX524338 FUT524335:FUT524338 GEP524335:GEP524338 GOL524335:GOL524338 GYH524335:GYH524338 HID524335:HID524338 HRZ524335:HRZ524338 IBV524335:IBV524338 ILR524335:ILR524338 IVN524335:IVN524338 JFJ524335:JFJ524338 JPF524335:JPF524338 JZB524335:JZB524338 KIX524335:KIX524338 KST524335:KST524338 LCP524335:LCP524338 LML524335:LML524338 LWH524335:LWH524338 MGD524335:MGD524338 MPZ524335:MPZ524338 MZV524335:MZV524338 NJR524335:NJR524338 NTN524335:NTN524338 ODJ524335:ODJ524338 ONF524335:ONF524338 OXB524335:OXB524338 PGX524335:PGX524338 PQT524335:PQT524338 QAP524335:QAP524338 QKL524335:QKL524338 QUH524335:QUH524338 RED524335:RED524338 RNZ524335:RNZ524338 RXV524335:RXV524338 SHR524335:SHR524338 SRN524335:SRN524338 TBJ524335:TBJ524338 TLF524335:TLF524338 TVB524335:TVB524338 UEX524335:UEX524338 UOT524335:UOT524338 UYP524335:UYP524338 VIL524335:VIL524338 VSH524335:VSH524338 WCD524335:WCD524338 WLZ524335:WLZ524338 WVV524335:WVV524338 JJ589871:JJ589874 TF589871:TF589874 ADB589871:ADB589874 AMX589871:AMX589874 AWT589871:AWT589874 BGP589871:BGP589874 BQL589871:BQL589874 CAH589871:CAH589874 CKD589871:CKD589874 CTZ589871:CTZ589874 DDV589871:DDV589874 DNR589871:DNR589874 DXN589871:DXN589874 EHJ589871:EHJ589874 ERF589871:ERF589874 FBB589871:FBB589874 FKX589871:FKX589874 FUT589871:FUT589874 GEP589871:GEP589874 GOL589871:GOL589874 GYH589871:GYH589874 HID589871:HID589874 HRZ589871:HRZ589874 IBV589871:IBV589874 ILR589871:ILR589874 IVN589871:IVN589874 JFJ589871:JFJ589874 JPF589871:JPF589874 JZB589871:JZB589874 KIX589871:KIX589874 KST589871:KST589874 LCP589871:LCP589874 LML589871:LML589874 LWH589871:LWH589874 MGD589871:MGD589874 MPZ589871:MPZ589874 MZV589871:MZV589874 NJR589871:NJR589874 NTN589871:NTN589874 ODJ589871:ODJ589874 ONF589871:ONF589874 OXB589871:OXB589874 PGX589871:PGX589874 PQT589871:PQT589874 QAP589871:QAP589874 QKL589871:QKL589874 QUH589871:QUH589874 RED589871:RED589874 RNZ589871:RNZ589874 RXV589871:RXV589874 SHR589871:SHR589874 SRN589871:SRN589874 TBJ589871:TBJ589874 TLF589871:TLF589874 TVB589871:TVB589874 UEX589871:UEX589874 UOT589871:UOT589874 UYP589871:UYP589874 VIL589871:VIL589874 VSH589871:VSH589874 WCD589871:WCD589874 WLZ589871:WLZ589874 WVV589871:WVV589874 JJ655407:JJ655410 TF655407:TF655410 ADB655407:ADB655410 AMX655407:AMX655410 AWT655407:AWT655410 BGP655407:BGP655410 BQL655407:BQL655410 CAH655407:CAH655410 CKD655407:CKD655410 CTZ655407:CTZ655410 DDV655407:DDV655410 DNR655407:DNR655410 DXN655407:DXN655410 EHJ655407:EHJ655410 ERF655407:ERF655410 FBB655407:FBB655410 FKX655407:FKX655410 FUT655407:FUT655410 GEP655407:GEP655410 GOL655407:GOL655410 GYH655407:GYH655410 HID655407:HID655410 HRZ655407:HRZ655410 IBV655407:IBV655410 ILR655407:ILR655410 IVN655407:IVN655410 JFJ655407:JFJ655410 JPF655407:JPF655410 JZB655407:JZB655410 KIX655407:KIX655410 KST655407:KST655410 LCP655407:LCP655410 LML655407:LML655410 LWH655407:LWH655410 MGD655407:MGD655410 MPZ655407:MPZ655410 MZV655407:MZV655410 NJR655407:NJR655410 NTN655407:NTN655410 ODJ655407:ODJ655410 ONF655407:ONF655410 OXB655407:OXB655410 PGX655407:PGX655410 PQT655407:PQT655410 QAP655407:QAP655410 QKL655407:QKL655410 QUH655407:QUH655410 RED655407:RED655410 RNZ655407:RNZ655410 RXV655407:RXV655410 SHR655407:SHR655410 SRN655407:SRN655410 TBJ655407:TBJ655410 TLF655407:TLF655410 TVB655407:TVB655410 UEX655407:UEX655410 UOT655407:UOT655410 UYP655407:UYP655410 VIL655407:VIL655410 VSH655407:VSH655410 WCD655407:WCD655410 WLZ655407:WLZ655410 WVV655407:WVV655410 JJ720943:JJ720946 TF720943:TF720946 ADB720943:ADB720946 AMX720943:AMX720946 AWT720943:AWT720946 BGP720943:BGP720946 BQL720943:BQL720946 CAH720943:CAH720946 CKD720943:CKD720946 CTZ720943:CTZ720946 DDV720943:DDV720946 DNR720943:DNR720946 DXN720943:DXN720946 EHJ720943:EHJ720946 ERF720943:ERF720946 FBB720943:FBB720946 FKX720943:FKX720946 FUT720943:FUT720946 GEP720943:GEP720946 GOL720943:GOL720946 GYH720943:GYH720946 HID720943:HID720946 HRZ720943:HRZ720946 IBV720943:IBV720946 ILR720943:ILR720946 IVN720943:IVN720946 JFJ720943:JFJ720946 JPF720943:JPF720946 JZB720943:JZB720946 KIX720943:KIX720946 KST720943:KST720946 LCP720943:LCP720946 LML720943:LML720946 LWH720943:LWH720946 MGD720943:MGD720946 MPZ720943:MPZ720946 MZV720943:MZV720946 NJR720943:NJR720946 NTN720943:NTN720946 ODJ720943:ODJ720946 ONF720943:ONF720946 OXB720943:OXB720946 PGX720943:PGX720946 PQT720943:PQT720946 QAP720943:QAP720946 QKL720943:QKL720946 QUH720943:QUH720946 RED720943:RED720946 RNZ720943:RNZ720946 RXV720943:RXV720946 SHR720943:SHR720946 SRN720943:SRN720946 TBJ720943:TBJ720946 TLF720943:TLF720946 TVB720943:TVB720946 UEX720943:UEX720946 UOT720943:UOT720946 UYP720943:UYP720946 VIL720943:VIL720946 VSH720943:VSH720946 WCD720943:WCD720946 WLZ720943:WLZ720946 WVV720943:WVV720946 JJ786479:JJ786482 TF786479:TF786482 ADB786479:ADB786482 AMX786479:AMX786482 AWT786479:AWT786482 BGP786479:BGP786482 BQL786479:BQL786482 CAH786479:CAH786482 CKD786479:CKD786482 CTZ786479:CTZ786482 DDV786479:DDV786482 DNR786479:DNR786482 DXN786479:DXN786482 EHJ786479:EHJ786482 ERF786479:ERF786482 FBB786479:FBB786482 FKX786479:FKX786482 FUT786479:FUT786482 GEP786479:GEP786482 GOL786479:GOL786482 GYH786479:GYH786482 HID786479:HID786482 HRZ786479:HRZ786482 IBV786479:IBV786482 ILR786479:ILR786482 IVN786479:IVN786482 JFJ786479:JFJ786482 JPF786479:JPF786482 JZB786479:JZB786482 KIX786479:KIX786482 KST786479:KST786482 LCP786479:LCP786482 LML786479:LML786482 LWH786479:LWH786482 MGD786479:MGD786482 MPZ786479:MPZ786482 MZV786479:MZV786482 NJR786479:NJR786482 NTN786479:NTN786482 ODJ786479:ODJ786482 ONF786479:ONF786482 OXB786479:OXB786482 PGX786479:PGX786482 PQT786479:PQT786482 QAP786479:QAP786482 QKL786479:QKL786482 QUH786479:QUH786482 RED786479:RED786482 RNZ786479:RNZ786482 RXV786479:RXV786482 SHR786479:SHR786482 SRN786479:SRN786482 TBJ786479:TBJ786482 TLF786479:TLF786482 TVB786479:TVB786482 UEX786479:UEX786482 UOT786479:UOT786482 UYP786479:UYP786482 VIL786479:VIL786482 VSH786479:VSH786482 WCD786479:WCD786482 WLZ786479:WLZ786482 WVV786479:WVV786482 JJ852015:JJ852018 TF852015:TF852018 ADB852015:ADB852018 AMX852015:AMX852018 AWT852015:AWT852018 BGP852015:BGP852018 BQL852015:BQL852018 CAH852015:CAH852018 CKD852015:CKD852018 CTZ852015:CTZ852018 DDV852015:DDV852018 DNR852015:DNR852018 DXN852015:DXN852018 EHJ852015:EHJ852018 ERF852015:ERF852018 FBB852015:FBB852018 FKX852015:FKX852018 FUT852015:FUT852018 GEP852015:GEP852018 GOL852015:GOL852018 GYH852015:GYH852018 HID852015:HID852018 HRZ852015:HRZ852018 IBV852015:IBV852018 ILR852015:ILR852018 IVN852015:IVN852018 JFJ852015:JFJ852018 JPF852015:JPF852018 JZB852015:JZB852018 KIX852015:KIX852018 KST852015:KST852018 LCP852015:LCP852018 LML852015:LML852018 LWH852015:LWH852018 MGD852015:MGD852018 MPZ852015:MPZ852018 MZV852015:MZV852018 NJR852015:NJR852018 NTN852015:NTN852018 ODJ852015:ODJ852018 ONF852015:ONF852018 OXB852015:OXB852018 PGX852015:PGX852018 PQT852015:PQT852018 QAP852015:QAP852018 QKL852015:QKL852018 QUH852015:QUH852018 RED852015:RED852018 RNZ852015:RNZ852018 RXV852015:RXV852018 SHR852015:SHR852018 SRN852015:SRN852018 TBJ852015:TBJ852018 TLF852015:TLF852018 TVB852015:TVB852018 UEX852015:UEX852018 UOT852015:UOT852018 UYP852015:UYP852018 VIL852015:VIL852018 VSH852015:VSH852018 WCD852015:WCD852018 WLZ852015:WLZ852018 WVV852015:WVV852018 JJ917551:JJ917554 TF917551:TF917554 ADB917551:ADB917554 AMX917551:AMX917554 AWT917551:AWT917554 BGP917551:BGP917554 BQL917551:BQL917554 CAH917551:CAH917554 CKD917551:CKD917554 CTZ917551:CTZ917554 DDV917551:DDV917554 DNR917551:DNR917554 DXN917551:DXN917554 EHJ917551:EHJ917554 ERF917551:ERF917554 FBB917551:FBB917554 FKX917551:FKX917554 FUT917551:FUT917554 GEP917551:GEP917554 GOL917551:GOL917554 GYH917551:GYH917554 HID917551:HID917554 HRZ917551:HRZ917554 IBV917551:IBV917554 ILR917551:ILR917554 IVN917551:IVN917554 JFJ917551:JFJ917554 JPF917551:JPF917554 JZB917551:JZB917554 KIX917551:KIX917554 KST917551:KST917554 LCP917551:LCP917554 LML917551:LML917554 LWH917551:LWH917554 MGD917551:MGD917554 MPZ917551:MPZ917554 MZV917551:MZV917554 NJR917551:NJR917554 NTN917551:NTN917554 ODJ917551:ODJ917554 ONF917551:ONF917554 OXB917551:OXB917554 PGX917551:PGX917554 PQT917551:PQT917554 QAP917551:QAP917554 QKL917551:QKL917554 QUH917551:QUH917554 RED917551:RED917554 RNZ917551:RNZ917554 RXV917551:RXV917554 SHR917551:SHR917554 SRN917551:SRN917554 TBJ917551:TBJ917554 TLF917551:TLF917554 TVB917551:TVB917554 UEX917551:UEX917554 UOT917551:UOT917554 UYP917551:UYP917554 VIL917551:VIL917554 VSH917551:VSH917554 WCD917551:WCD917554 WLZ917551:WLZ917554 WVV917551:WVV917554 JJ983087:JJ983090 TF983087:TF983090 ADB983087:ADB983090 AMX983087:AMX983090 AWT983087:AWT983090 BGP983087:BGP983090 BQL983087:BQL983090 CAH983087:CAH983090 CKD983087:CKD983090 CTZ983087:CTZ983090 DDV983087:DDV983090 DNR983087:DNR983090 DXN983087:DXN983090 EHJ983087:EHJ983090 ERF983087:ERF983090 FBB983087:FBB983090 FKX983087:FKX983090 FUT983087:FUT983090 GEP983087:GEP983090 GOL983087:GOL983090 GYH983087:GYH983090 HID983087:HID983090 HRZ983087:HRZ983090 IBV983087:IBV983090 ILR983087:ILR983090 IVN983087:IVN983090 JFJ983087:JFJ983090 JPF983087:JPF983090 JZB983087:JZB983090 KIX983087:KIX983090 KST983087:KST983090 LCP983087:LCP983090 LML983087:LML983090 LWH983087:LWH983090 MGD983087:MGD983090 MPZ983087:MPZ983090 MZV983087:MZV983090 NJR983087:NJR983090 NTN983087:NTN983090 ODJ983087:ODJ983090 ONF983087:ONF983090 OXB983087:OXB983090 PGX983087:PGX983090 PQT983087:PQT983090 QAP983087:QAP983090 QKL983087:QKL983090 QUH983087:QUH983090 RED983087:RED983090 RNZ983087:RNZ983090 RXV983087:RXV983090 SHR983087:SHR983090 SRN983087:SRN983090 TBJ983087:TBJ983090 TLF983087:TLF983090 TVB983087:TVB983090 UEX983087:UEX983090 UOT983087:UOT983090 UYP983087:UYP983090 VIL983087:VIL983090 VSH983087:VSH983090 WCD983087:WCD983090 WLZ983087:WLZ983090 WVV983087:WVV983090 VIL983092:VIL983095 JJ28:JJ30 TF28:TF30 ADB28:ADB30 AMX28:AMX30 AWT28:AWT30 BGP28:BGP30 BQL28:BQL30 CAH28:CAH30 CKD28:CKD30 CTZ28:CTZ30 DDV28:DDV30 DNR28:DNR30 DXN28:DXN30 EHJ28:EHJ30 ERF28:ERF30 FBB28:FBB30 FKX28:FKX30 FUT28:FUT30 GEP28:GEP30 GOL28:GOL30 GYH28:GYH30 HID28:HID30 HRZ28:HRZ30 IBV28:IBV30 ILR28:ILR30 IVN28:IVN30 JFJ28:JFJ30 JPF28:JPF30 JZB28:JZB30 KIX28:KIX30 KST28:KST30 LCP28:LCP30 LML28:LML30 LWH28:LWH30 MGD28:MGD30 MPZ28:MPZ30 MZV28:MZV30 NJR28:NJR30 NTN28:NTN30 ODJ28:ODJ30 ONF28:ONF30 OXB28:OXB30 PGX28:PGX30 PQT28:PQT30 QAP28:QAP30 QKL28:QKL30 QUH28:QUH30 RED28:RED30 RNZ28:RNZ30 RXV28:RXV30 SHR28:SHR30 SRN28:SRN30 TBJ28:TBJ30 TLF28:TLF30 TVB28:TVB30 UEX28:UEX30 UOT28:UOT30 UYP28:UYP30 VIL28:VIL30 VSH28:VSH30 WCD28:WCD30 WLZ28:WLZ30 WVV28:WVV30 JJ65588:JJ65591 TF65588:TF65591 ADB65588:ADB65591 AMX65588:AMX65591 AWT65588:AWT65591 BGP65588:BGP65591 BQL65588:BQL65591 CAH65588:CAH65591 CKD65588:CKD65591 CTZ65588:CTZ65591 DDV65588:DDV65591 DNR65588:DNR65591 DXN65588:DXN65591 EHJ65588:EHJ65591 ERF65588:ERF65591 FBB65588:FBB65591 FKX65588:FKX65591 FUT65588:FUT65591 GEP65588:GEP65591 GOL65588:GOL65591 GYH65588:GYH65591 HID65588:HID65591 HRZ65588:HRZ65591 IBV65588:IBV65591 ILR65588:ILR65591 IVN65588:IVN65591 JFJ65588:JFJ65591 JPF65588:JPF65591 JZB65588:JZB65591 KIX65588:KIX65591 KST65588:KST65591 LCP65588:LCP65591 LML65588:LML65591 LWH65588:LWH65591 MGD65588:MGD65591 MPZ65588:MPZ65591 MZV65588:MZV65591 NJR65588:NJR65591 NTN65588:NTN65591 ODJ65588:ODJ65591 ONF65588:ONF65591 OXB65588:OXB65591 PGX65588:PGX65591 PQT65588:PQT65591 QAP65588:QAP65591 QKL65588:QKL65591 QUH65588:QUH65591 RED65588:RED65591 RNZ65588:RNZ65591 RXV65588:RXV65591 SHR65588:SHR65591 SRN65588:SRN65591 TBJ65588:TBJ65591 TLF65588:TLF65591 TVB65588:TVB65591 UEX65588:UEX65591 UOT65588:UOT65591 UYP65588:UYP65591 VIL65588:VIL65591 VSH65588:VSH65591 WCD65588:WCD65591 WLZ65588:WLZ65591 WVV65588:WVV65591 JJ131124:JJ131127 TF131124:TF131127 ADB131124:ADB131127 AMX131124:AMX131127 AWT131124:AWT131127 BGP131124:BGP131127 BQL131124:BQL131127 CAH131124:CAH131127 CKD131124:CKD131127 CTZ131124:CTZ131127 DDV131124:DDV131127 DNR131124:DNR131127 DXN131124:DXN131127 EHJ131124:EHJ131127 ERF131124:ERF131127 FBB131124:FBB131127 FKX131124:FKX131127 FUT131124:FUT131127 GEP131124:GEP131127 GOL131124:GOL131127 GYH131124:GYH131127 HID131124:HID131127 HRZ131124:HRZ131127 IBV131124:IBV131127 ILR131124:ILR131127 IVN131124:IVN131127 JFJ131124:JFJ131127 JPF131124:JPF131127 JZB131124:JZB131127 KIX131124:KIX131127 KST131124:KST131127 LCP131124:LCP131127 LML131124:LML131127 LWH131124:LWH131127 MGD131124:MGD131127 MPZ131124:MPZ131127 MZV131124:MZV131127 NJR131124:NJR131127 NTN131124:NTN131127 ODJ131124:ODJ131127 ONF131124:ONF131127 OXB131124:OXB131127 PGX131124:PGX131127 PQT131124:PQT131127 QAP131124:QAP131127 QKL131124:QKL131127 QUH131124:QUH131127 RED131124:RED131127 RNZ131124:RNZ131127 RXV131124:RXV131127 SHR131124:SHR131127 SRN131124:SRN131127 TBJ131124:TBJ131127 TLF131124:TLF131127 TVB131124:TVB131127 UEX131124:UEX131127 UOT131124:UOT131127 UYP131124:UYP131127 VIL131124:VIL131127 VSH131124:VSH131127 WCD131124:WCD131127 WLZ131124:WLZ131127 WVV131124:WVV131127 JJ196660:JJ196663 TF196660:TF196663 ADB196660:ADB196663 AMX196660:AMX196663 AWT196660:AWT196663 BGP196660:BGP196663 BQL196660:BQL196663 CAH196660:CAH196663 CKD196660:CKD196663 CTZ196660:CTZ196663 DDV196660:DDV196663 DNR196660:DNR196663 DXN196660:DXN196663 EHJ196660:EHJ196663 ERF196660:ERF196663 FBB196660:FBB196663 FKX196660:FKX196663 FUT196660:FUT196663 GEP196660:GEP196663 GOL196660:GOL196663 GYH196660:GYH196663 HID196660:HID196663 HRZ196660:HRZ196663 IBV196660:IBV196663 ILR196660:ILR196663 IVN196660:IVN196663 JFJ196660:JFJ196663 JPF196660:JPF196663 JZB196660:JZB196663 KIX196660:KIX196663 KST196660:KST196663 LCP196660:LCP196663 LML196660:LML196663 LWH196660:LWH196663 MGD196660:MGD196663 MPZ196660:MPZ196663 MZV196660:MZV196663 NJR196660:NJR196663 NTN196660:NTN196663 ODJ196660:ODJ196663 ONF196660:ONF196663 OXB196660:OXB196663 PGX196660:PGX196663 PQT196660:PQT196663 QAP196660:QAP196663 QKL196660:QKL196663 QUH196660:QUH196663 RED196660:RED196663 RNZ196660:RNZ196663 RXV196660:RXV196663 SHR196660:SHR196663 SRN196660:SRN196663 TBJ196660:TBJ196663 TLF196660:TLF196663 TVB196660:TVB196663 UEX196660:UEX196663 UOT196660:UOT196663 UYP196660:UYP196663 VIL196660:VIL196663 VSH196660:VSH196663 WCD196660:WCD196663 WLZ196660:WLZ196663 WVV196660:WVV196663 JJ262196:JJ262199 TF262196:TF262199 ADB262196:ADB262199 AMX262196:AMX262199 AWT262196:AWT262199 BGP262196:BGP262199 BQL262196:BQL262199 CAH262196:CAH262199 CKD262196:CKD262199 CTZ262196:CTZ262199 DDV262196:DDV262199 DNR262196:DNR262199 DXN262196:DXN262199 EHJ262196:EHJ262199 ERF262196:ERF262199 FBB262196:FBB262199 FKX262196:FKX262199 FUT262196:FUT262199 GEP262196:GEP262199 GOL262196:GOL262199 GYH262196:GYH262199 HID262196:HID262199 HRZ262196:HRZ262199 IBV262196:IBV262199 ILR262196:ILR262199 IVN262196:IVN262199 JFJ262196:JFJ262199 JPF262196:JPF262199 JZB262196:JZB262199 KIX262196:KIX262199 KST262196:KST262199 LCP262196:LCP262199 LML262196:LML262199 LWH262196:LWH262199 MGD262196:MGD262199 MPZ262196:MPZ262199 MZV262196:MZV262199 NJR262196:NJR262199 NTN262196:NTN262199 ODJ262196:ODJ262199 ONF262196:ONF262199 OXB262196:OXB262199 PGX262196:PGX262199 PQT262196:PQT262199 QAP262196:QAP262199 QKL262196:QKL262199 QUH262196:QUH262199 RED262196:RED262199 RNZ262196:RNZ262199 RXV262196:RXV262199 SHR262196:SHR262199 SRN262196:SRN262199 TBJ262196:TBJ262199 TLF262196:TLF262199 TVB262196:TVB262199 UEX262196:UEX262199 UOT262196:UOT262199 UYP262196:UYP262199 VIL262196:VIL262199 VSH262196:VSH262199 WCD262196:WCD262199 WLZ262196:WLZ262199 WVV262196:WVV262199 JJ327732:JJ327735 TF327732:TF327735 ADB327732:ADB327735 AMX327732:AMX327735 AWT327732:AWT327735 BGP327732:BGP327735 BQL327732:BQL327735 CAH327732:CAH327735 CKD327732:CKD327735 CTZ327732:CTZ327735 DDV327732:DDV327735 DNR327732:DNR327735 DXN327732:DXN327735 EHJ327732:EHJ327735 ERF327732:ERF327735 FBB327732:FBB327735 FKX327732:FKX327735 FUT327732:FUT327735 GEP327732:GEP327735 GOL327732:GOL327735 GYH327732:GYH327735 HID327732:HID327735 HRZ327732:HRZ327735 IBV327732:IBV327735 ILR327732:ILR327735 IVN327732:IVN327735 JFJ327732:JFJ327735 JPF327732:JPF327735 JZB327732:JZB327735 KIX327732:KIX327735 KST327732:KST327735 LCP327732:LCP327735 LML327732:LML327735 LWH327732:LWH327735 MGD327732:MGD327735 MPZ327732:MPZ327735 MZV327732:MZV327735 NJR327732:NJR327735 NTN327732:NTN327735 ODJ327732:ODJ327735 ONF327732:ONF327735 OXB327732:OXB327735 PGX327732:PGX327735 PQT327732:PQT327735 QAP327732:QAP327735 QKL327732:QKL327735 QUH327732:QUH327735 RED327732:RED327735 RNZ327732:RNZ327735 RXV327732:RXV327735 SHR327732:SHR327735 SRN327732:SRN327735 TBJ327732:TBJ327735 TLF327732:TLF327735 TVB327732:TVB327735 UEX327732:UEX327735 UOT327732:UOT327735 UYP327732:UYP327735 VIL327732:VIL327735 VSH327732:VSH327735 WCD327732:WCD327735 WLZ327732:WLZ327735 WVV327732:WVV327735 JJ393268:JJ393271 TF393268:TF393271 ADB393268:ADB393271 AMX393268:AMX393271 AWT393268:AWT393271 BGP393268:BGP393271 BQL393268:BQL393271 CAH393268:CAH393271 CKD393268:CKD393271 CTZ393268:CTZ393271 DDV393268:DDV393271 DNR393268:DNR393271 DXN393268:DXN393271 EHJ393268:EHJ393271 ERF393268:ERF393271 FBB393268:FBB393271 FKX393268:FKX393271 FUT393268:FUT393271 GEP393268:GEP393271 GOL393268:GOL393271 GYH393268:GYH393271 HID393268:HID393271 HRZ393268:HRZ393271 IBV393268:IBV393271 ILR393268:ILR393271 IVN393268:IVN393271 JFJ393268:JFJ393271 JPF393268:JPF393271 JZB393268:JZB393271 KIX393268:KIX393271 KST393268:KST393271 LCP393268:LCP393271 LML393268:LML393271 LWH393268:LWH393271 MGD393268:MGD393271 MPZ393268:MPZ393271 MZV393268:MZV393271 NJR393268:NJR393271 NTN393268:NTN393271 ODJ393268:ODJ393271 ONF393268:ONF393271 OXB393268:OXB393271 PGX393268:PGX393271 PQT393268:PQT393271 QAP393268:QAP393271 QKL393268:QKL393271 QUH393268:QUH393271 RED393268:RED393271 RNZ393268:RNZ393271 RXV393268:RXV393271 SHR393268:SHR393271 SRN393268:SRN393271 TBJ393268:TBJ393271 TLF393268:TLF393271 TVB393268:TVB393271 UEX393268:UEX393271 UOT393268:UOT393271 UYP393268:UYP393271 VIL393268:VIL393271 VSH393268:VSH393271 WCD393268:WCD393271 WLZ393268:WLZ393271 WVV393268:WVV393271 JJ458804:JJ458807 TF458804:TF458807 ADB458804:ADB458807 AMX458804:AMX458807 AWT458804:AWT458807 BGP458804:BGP458807 BQL458804:BQL458807 CAH458804:CAH458807 CKD458804:CKD458807 CTZ458804:CTZ458807 DDV458804:DDV458807 DNR458804:DNR458807 DXN458804:DXN458807 EHJ458804:EHJ458807 ERF458804:ERF458807 FBB458804:FBB458807 FKX458804:FKX458807 FUT458804:FUT458807 GEP458804:GEP458807 GOL458804:GOL458807 GYH458804:GYH458807 HID458804:HID458807 HRZ458804:HRZ458807 IBV458804:IBV458807 ILR458804:ILR458807 IVN458804:IVN458807 JFJ458804:JFJ458807 JPF458804:JPF458807 JZB458804:JZB458807 KIX458804:KIX458807 KST458804:KST458807 LCP458804:LCP458807 LML458804:LML458807 LWH458804:LWH458807 MGD458804:MGD458807 MPZ458804:MPZ458807 MZV458804:MZV458807 NJR458804:NJR458807 NTN458804:NTN458807 ODJ458804:ODJ458807 ONF458804:ONF458807 OXB458804:OXB458807 PGX458804:PGX458807 PQT458804:PQT458807 QAP458804:QAP458807 QKL458804:QKL458807 QUH458804:QUH458807 RED458804:RED458807 RNZ458804:RNZ458807 RXV458804:RXV458807 SHR458804:SHR458807 SRN458804:SRN458807 TBJ458804:TBJ458807 TLF458804:TLF458807 TVB458804:TVB458807 UEX458804:UEX458807 UOT458804:UOT458807 UYP458804:UYP458807 VIL458804:VIL458807 VSH458804:VSH458807 WCD458804:WCD458807 WLZ458804:WLZ458807 WVV458804:WVV458807 JJ524340:JJ524343 TF524340:TF524343 ADB524340:ADB524343 AMX524340:AMX524343 AWT524340:AWT524343 BGP524340:BGP524343 BQL524340:BQL524343 CAH524340:CAH524343 CKD524340:CKD524343 CTZ524340:CTZ524343 DDV524340:DDV524343 DNR524340:DNR524343 DXN524340:DXN524343 EHJ524340:EHJ524343 ERF524340:ERF524343 FBB524340:FBB524343 FKX524340:FKX524343 FUT524340:FUT524343 GEP524340:GEP524343 GOL524340:GOL524343 GYH524340:GYH524343 HID524340:HID524343 HRZ524340:HRZ524343 IBV524340:IBV524343 ILR524340:ILR524343 IVN524340:IVN524343 JFJ524340:JFJ524343 JPF524340:JPF524343 JZB524340:JZB524343 KIX524340:KIX524343 KST524340:KST524343 LCP524340:LCP524343 LML524340:LML524343 LWH524340:LWH524343 MGD524340:MGD524343 MPZ524340:MPZ524343 MZV524340:MZV524343 NJR524340:NJR524343 NTN524340:NTN524343 ODJ524340:ODJ524343 ONF524340:ONF524343 OXB524340:OXB524343 PGX524340:PGX524343 PQT524340:PQT524343 QAP524340:QAP524343 QKL524340:QKL524343 QUH524340:QUH524343 RED524340:RED524343 RNZ524340:RNZ524343 RXV524340:RXV524343 SHR524340:SHR524343 SRN524340:SRN524343 TBJ524340:TBJ524343 TLF524340:TLF524343 TVB524340:TVB524343 UEX524340:UEX524343 UOT524340:UOT524343 UYP524340:UYP524343 VIL524340:VIL524343 VSH524340:VSH524343 WCD524340:WCD524343 WLZ524340:WLZ524343 WVV524340:WVV524343 JJ589876:JJ589879 TF589876:TF589879 ADB589876:ADB589879 AMX589876:AMX589879 AWT589876:AWT589879 BGP589876:BGP589879 BQL589876:BQL589879 CAH589876:CAH589879 CKD589876:CKD589879 CTZ589876:CTZ589879 DDV589876:DDV589879 DNR589876:DNR589879 DXN589876:DXN589879 EHJ589876:EHJ589879 ERF589876:ERF589879 FBB589876:FBB589879 FKX589876:FKX589879 FUT589876:FUT589879 GEP589876:GEP589879 GOL589876:GOL589879 GYH589876:GYH589879 HID589876:HID589879 HRZ589876:HRZ589879 IBV589876:IBV589879 ILR589876:ILR589879 IVN589876:IVN589879 JFJ589876:JFJ589879 JPF589876:JPF589879 JZB589876:JZB589879 KIX589876:KIX589879 KST589876:KST589879 LCP589876:LCP589879 LML589876:LML589879 LWH589876:LWH589879 MGD589876:MGD589879 MPZ589876:MPZ589879 MZV589876:MZV589879 NJR589876:NJR589879 NTN589876:NTN589879 ODJ589876:ODJ589879 ONF589876:ONF589879 OXB589876:OXB589879 PGX589876:PGX589879 PQT589876:PQT589879 QAP589876:QAP589879 QKL589876:QKL589879 QUH589876:QUH589879 RED589876:RED589879 RNZ589876:RNZ589879 RXV589876:RXV589879 SHR589876:SHR589879 SRN589876:SRN589879 TBJ589876:TBJ589879 TLF589876:TLF589879 TVB589876:TVB589879 UEX589876:UEX589879 UOT589876:UOT589879 UYP589876:UYP589879 VIL589876:VIL589879 VSH589876:VSH589879 WCD589876:WCD589879 WLZ589876:WLZ589879 WVV589876:WVV589879 JJ655412:JJ655415 TF655412:TF655415 ADB655412:ADB655415 AMX655412:AMX655415 AWT655412:AWT655415 BGP655412:BGP655415 BQL655412:BQL655415 CAH655412:CAH655415 CKD655412:CKD655415 CTZ655412:CTZ655415 DDV655412:DDV655415 DNR655412:DNR655415 DXN655412:DXN655415 EHJ655412:EHJ655415 ERF655412:ERF655415 FBB655412:FBB655415 FKX655412:FKX655415 FUT655412:FUT655415 GEP655412:GEP655415 GOL655412:GOL655415 GYH655412:GYH655415 HID655412:HID655415 HRZ655412:HRZ655415 IBV655412:IBV655415 ILR655412:ILR655415 IVN655412:IVN655415 JFJ655412:JFJ655415 JPF655412:JPF655415 JZB655412:JZB655415 KIX655412:KIX655415 KST655412:KST655415 LCP655412:LCP655415 LML655412:LML655415 LWH655412:LWH655415 MGD655412:MGD655415 MPZ655412:MPZ655415 MZV655412:MZV655415 NJR655412:NJR655415 NTN655412:NTN655415 ODJ655412:ODJ655415 ONF655412:ONF655415 OXB655412:OXB655415 PGX655412:PGX655415 PQT655412:PQT655415 QAP655412:QAP655415 QKL655412:QKL655415 QUH655412:QUH655415 RED655412:RED655415 RNZ655412:RNZ655415 RXV655412:RXV655415 SHR655412:SHR655415 SRN655412:SRN655415 TBJ655412:TBJ655415 TLF655412:TLF655415 TVB655412:TVB655415 UEX655412:UEX655415 UOT655412:UOT655415 UYP655412:UYP655415 VIL655412:VIL655415 VSH655412:VSH655415 WCD655412:WCD655415 WLZ655412:WLZ655415 WVV655412:WVV655415 JJ720948:JJ720951 TF720948:TF720951 ADB720948:ADB720951 AMX720948:AMX720951 AWT720948:AWT720951 BGP720948:BGP720951 BQL720948:BQL720951 CAH720948:CAH720951 CKD720948:CKD720951 CTZ720948:CTZ720951 DDV720948:DDV720951 DNR720948:DNR720951 DXN720948:DXN720951 EHJ720948:EHJ720951 ERF720948:ERF720951 FBB720948:FBB720951 FKX720948:FKX720951 FUT720948:FUT720951 GEP720948:GEP720951 GOL720948:GOL720951 GYH720948:GYH720951 HID720948:HID720951 HRZ720948:HRZ720951 IBV720948:IBV720951 ILR720948:ILR720951 IVN720948:IVN720951 JFJ720948:JFJ720951 JPF720948:JPF720951 JZB720948:JZB720951 KIX720948:KIX720951 KST720948:KST720951 LCP720948:LCP720951 LML720948:LML720951 LWH720948:LWH720951 MGD720948:MGD720951 MPZ720948:MPZ720951 MZV720948:MZV720951 NJR720948:NJR720951 NTN720948:NTN720951 ODJ720948:ODJ720951 ONF720948:ONF720951 OXB720948:OXB720951 PGX720948:PGX720951 PQT720948:PQT720951 QAP720948:QAP720951 QKL720948:QKL720951 QUH720948:QUH720951 RED720948:RED720951 RNZ720948:RNZ720951 RXV720948:RXV720951 SHR720948:SHR720951 SRN720948:SRN720951 TBJ720948:TBJ720951 TLF720948:TLF720951 TVB720948:TVB720951 UEX720948:UEX720951 UOT720948:UOT720951 UYP720948:UYP720951 VIL720948:VIL720951 VSH720948:VSH720951 WCD720948:WCD720951 WLZ720948:WLZ720951 WVV720948:WVV720951 JJ786484:JJ786487 TF786484:TF786487 ADB786484:ADB786487 AMX786484:AMX786487 AWT786484:AWT786487 BGP786484:BGP786487 BQL786484:BQL786487 CAH786484:CAH786487 CKD786484:CKD786487 CTZ786484:CTZ786487 DDV786484:DDV786487 DNR786484:DNR786487 DXN786484:DXN786487 EHJ786484:EHJ786487 ERF786484:ERF786487 FBB786484:FBB786487 FKX786484:FKX786487 FUT786484:FUT786487 GEP786484:GEP786487 GOL786484:GOL786487 GYH786484:GYH786487 HID786484:HID786487 HRZ786484:HRZ786487 IBV786484:IBV786487 ILR786484:ILR786487 IVN786484:IVN786487 JFJ786484:JFJ786487 JPF786484:JPF786487 JZB786484:JZB786487 KIX786484:KIX786487 KST786484:KST786487 LCP786484:LCP786487 LML786484:LML786487 LWH786484:LWH786487 MGD786484:MGD786487 MPZ786484:MPZ786487 MZV786484:MZV786487 NJR786484:NJR786487 NTN786484:NTN786487 ODJ786484:ODJ786487 ONF786484:ONF786487 OXB786484:OXB786487 PGX786484:PGX786487 PQT786484:PQT786487 QAP786484:QAP786487 QKL786484:QKL786487 QUH786484:QUH786487 RED786484:RED786487 RNZ786484:RNZ786487 RXV786484:RXV786487 SHR786484:SHR786487 SRN786484:SRN786487 TBJ786484:TBJ786487 TLF786484:TLF786487 TVB786484:TVB786487 UEX786484:UEX786487 UOT786484:UOT786487 UYP786484:UYP786487 VIL786484:VIL786487 VSH786484:VSH786487 WCD786484:WCD786487 WLZ786484:WLZ786487 WVV786484:WVV786487 JJ852020:JJ852023 TF852020:TF852023 ADB852020:ADB852023 AMX852020:AMX852023 AWT852020:AWT852023 BGP852020:BGP852023 BQL852020:BQL852023 CAH852020:CAH852023 CKD852020:CKD852023 CTZ852020:CTZ852023 DDV852020:DDV852023 DNR852020:DNR852023 DXN852020:DXN852023 EHJ852020:EHJ852023 ERF852020:ERF852023 FBB852020:FBB852023 FKX852020:FKX852023 FUT852020:FUT852023 GEP852020:GEP852023 GOL852020:GOL852023 GYH852020:GYH852023 HID852020:HID852023 HRZ852020:HRZ852023 IBV852020:IBV852023 ILR852020:ILR852023 IVN852020:IVN852023 JFJ852020:JFJ852023 JPF852020:JPF852023 JZB852020:JZB852023 KIX852020:KIX852023 KST852020:KST852023 LCP852020:LCP852023 LML852020:LML852023 LWH852020:LWH852023 MGD852020:MGD852023 MPZ852020:MPZ852023 MZV852020:MZV852023 NJR852020:NJR852023 NTN852020:NTN852023 ODJ852020:ODJ852023 ONF852020:ONF852023 OXB852020:OXB852023 PGX852020:PGX852023 PQT852020:PQT852023 QAP852020:QAP852023 QKL852020:QKL852023 QUH852020:QUH852023 RED852020:RED852023 RNZ852020:RNZ852023 RXV852020:RXV852023 SHR852020:SHR852023 SRN852020:SRN852023 TBJ852020:TBJ852023 TLF852020:TLF852023 TVB852020:TVB852023 UEX852020:UEX852023 UOT852020:UOT852023 UYP852020:UYP852023 VIL852020:VIL852023 VSH852020:VSH852023 WCD852020:WCD852023 WLZ852020:WLZ852023 WVV852020:WVV852023 JJ917556:JJ917559 TF917556:TF917559 ADB917556:ADB917559 AMX917556:AMX917559 AWT917556:AWT917559 BGP917556:BGP917559 BQL917556:BQL917559 CAH917556:CAH917559 CKD917556:CKD917559 CTZ917556:CTZ917559 DDV917556:DDV917559 DNR917556:DNR917559 DXN917556:DXN917559 EHJ917556:EHJ917559 ERF917556:ERF917559 FBB917556:FBB917559 FKX917556:FKX917559 FUT917556:FUT917559 GEP917556:GEP917559 GOL917556:GOL917559 GYH917556:GYH917559 HID917556:HID917559 HRZ917556:HRZ917559 IBV917556:IBV917559 ILR917556:ILR917559 IVN917556:IVN917559 JFJ917556:JFJ917559 JPF917556:JPF917559 JZB917556:JZB917559 KIX917556:KIX917559 KST917556:KST917559 LCP917556:LCP917559 LML917556:LML917559 LWH917556:LWH917559 MGD917556:MGD917559 MPZ917556:MPZ917559 MZV917556:MZV917559 NJR917556:NJR917559 NTN917556:NTN917559 ODJ917556:ODJ917559 ONF917556:ONF917559 OXB917556:OXB917559 PGX917556:PGX917559 PQT917556:PQT917559 QAP917556:QAP917559 QKL917556:QKL917559 QUH917556:QUH917559 RED917556:RED917559 RNZ917556:RNZ917559 RXV917556:RXV917559 SHR917556:SHR917559 SRN917556:SRN917559 TBJ917556:TBJ917559 TLF917556:TLF917559 TVB917556:TVB917559 UEX917556:UEX917559 UOT917556:UOT917559 UYP917556:UYP917559 VIL917556:VIL917559 VSH917556:VSH917559 WCD917556:WCD917559 WLZ917556:WLZ917559 WVV917556:WVV917559 JJ983092:JJ983095 TF983092:TF983095 ADB983092:ADB983095 AMX983092:AMX983095 AWT983092:AWT983095 BGP983092:BGP983095 BQL983092:BQL983095 CAH983092:CAH983095 CKD983092:CKD983095 CTZ983092:CTZ983095 DDV983092:DDV983095 DNR983092:DNR983095 DXN983092:DXN983095 EHJ983092:EHJ983095 ERF983092:ERF983095 FBB983092:FBB983095 FKX983092:FKX983095 FUT983092:FUT983095 GEP983092:GEP983095 GOL983092:GOL983095 GYH983092:GYH983095 HID983092:HID983095 HRZ983092:HRZ983095 IBV983092:IBV983095 ILR983092:ILR983095 IVN983092:IVN983095 JFJ983092:JFJ983095 JPF983092:JPF983095 JZB983092:JZB983095 KIX983092:KIX983095 KST983092:KST983095 LCP983092:LCP983095 LML983092:LML983095 LWH983092:LWH983095 MGD983092:MGD983095 MPZ983092:MPZ983095 MZV983092:MZV983095 NJR983092:NJR983095 NTN983092:NTN983095 ODJ983092:ODJ983095 ONF983092:ONF983095 OXB983092:OXB983095 PGX983092:PGX983095 PQT983092:PQT983095 QAP983092:QAP983095 QKL983092:QKL983095 QUH983092:QUH983095 RED983092:RED983095 RNZ983092:RNZ983095 RXV983092:RXV983095 SHR983092:SHR983095 SRN983092:SRN983095 TBJ983092:TBJ983095 TLF983092:TLF983095 TVB983092:TVB983095 UEX983092:UEX983095 UOT983092:UOT983095">
      <formula1>$V$7:$V$17</formula1>
    </dataValidation>
    <dataValidation type="list" errorStyle="information" allowBlank="1" showErrorMessage="1" error="Seznam kódů je uveden vedle tabulky." prompt="Možnost zadat vedoucího pobytu je pouze při rezervaci chaty pro 8 a více osob (dle platné směrnice UTB)_x000a_viz. poznámka pod tabulkou." sqref="H24:H26 H6:H8 H10:H13 H15:H18 H20:H22 H28:H30">
      <formula1>$V$7:$V$17</formula1>
    </dataValidation>
  </dataValidations>
  <pageMargins left="0.7" right="0.7" top="0.75" bottom="0.75" header="0.3" footer="0.3"/>
  <pageSetup paperSize="9" scale="45" fitToHeight="0" orientation="landscape" r:id="rId1"/>
  <headerFooter differentFirst="1">
    <oddFooter>&amp;R&amp;P/&amp;N</oddFooter>
    <firstFooter>&amp;Lposlední aktualizace formuláře: březen 2024</firstFooter>
  </headerFooter>
  <rowBreaks count="1" manualBreakCount="1">
    <brk id="31" max="14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E4354BDED711049A774984408E2E7EA" ma:contentTypeVersion="18" ma:contentTypeDescription="Vytvoří nový dokument" ma:contentTypeScope="" ma:versionID="6669c0c676cd1058e00882e3cbf04a6e">
  <xsd:schema xmlns:xsd="http://www.w3.org/2001/XMLSchema" xmlns:xs="http://www.w3.org/2001/XMLSchema" xmlns:p="http://schemas.microsoft.com/office/2006/metadata/properties" xmlns:ns3="59d10b05-abb1-4bab-aa3c-c7326a2de4a3" xmlns:ns4="763bdfab-5b5d-4a00-a7a2-48716ae44f89" targetNamespace="http://schemas.microsoft.com/office/2006/metadata/properties" ma:root="true" ma:fieldsID="d46686bb169fc341426680b52dc7fd5f" ns3:_="" ns4:_="">
    <xsd:import namespace="59d10b05-abb1-4bab-aa3c-c7326a2de4a3"/>
    <xsd:import namespace="763bdfab-5b5d-4a00-a7a2-48716ae44f8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_activity" minOccurs="0"/>
                <xsd:element ref="ns3:SharedWithDetails" minOccurs="0"/>
                <xsd:element ref="ns3:SharingHintHash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10b05-abb1-4bab-aa3c-c7326a2de4a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bdfab-5b5d-4a00-a7a2-48716ae44f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63bdfab-5b5d-4a00-a7a2-48716ae44f89" xsi:nil="true"/>
  </documentManagement>
</p:properties>
</file>

<file path=customXml/itemProps1.xml><?xml version="1.0" encoding="utf-8"?>
<ds:datastoreItem xmlns:ds="http://schemas.openxmlformats.org/officeDocument/2006/customXml" ds:itemID="{41400EEF-E133-4B24-939C-AB0DE2677C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d10b05-abb1-4bab-aa3c-c7326a2de4a3"/>
    <ds:schemaRef ds:uri="763bdfab-5b5d-4a00-a7a2-48716ae44f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E28238-B9EF-4BBA-90EF-12F36B1014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0ACE01-446A-4CC4-AA57-0ED85392746D}">
  <ds:schemaRefs>
    <ds:schemaRef ds:uri="763bdfab-5b5d-4a00-a7a2-48716ae44f89"/>
    <ds:schemaRef ds:uri="http://schemas.microsoft.com/office/2006/metadata/properties"/>
    <ds:schemaRef ds:uri="http://schemas.microsoft.com/office/2006/documentManagement/types"/>
    <ds:schemaRef ds:uri="59d10b05-abb1-4bab-aa3c-c7326a2de4a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UTB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Zmarzliaková</dc:creator>
  <cp:lastModifiedBy>Daniela Zmarzliaková</cp:lastModifiedBy>
  <cp:lastPrinted>2024-03-08T06:19:22Z</cp:lastPrinted>
  <dcterms:created xsi:type="dcterms:W3CDTF">2024-03-01T07:36:29Z</dcterms:created>
  <dcterms:modified xsi:type="dcterms:W3CDTF">2024-07-06T07:17:27Z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0x0101003E4354BDED711049A774984408E2E7EA</vt:lpwstr>
  </property>
</Properties>
</file>