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tbcz-my.sharepoint.com/personal/vystupova_utb_cz/Documents/Documents_LVP/1_F_L_2024_EO/Směrnice EO/2025/SK/SK CŽV/Sign/"/>
    </mc:Choice>
  </mc:AlternateContent>
  <xr:revisionPtr revIDLastSave="0" documentId="8_{C6044689-9227-4C5E-A39A-413D088988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" i="1" l="1"/>
  <c r="I26" i="1"/>
  <c r="I24" i="1"/>
  <c r="I23" i="1"/>
  <c r="I18" i="1"/>
  <c r="I25" i="1" s="1"/>
  <c r="I34" i="1" l="1"/>
  <c r="I30" i="1"/>
  <c r="I31" i="1"/>
  <c r="I22" i="1"/>
  <c r="I41" i="1"/>
  <c r="I39" i="1"/>
  <c r="I36" i="1" s="1"/>
  <c r="I15" i="1" l="1"/>
  <c r="I33" i="1" l="1"/>
  <c r="I29" i="1" l="1"/>
  <c r="I12" i="1" l="1"/>
  <c r="I43" i="1" s="1"/>
  <c r="I45" i="1" s="1"/>
  <c r="I46" i="1" l="1"/>
  <c r="I44" i="1" s="1"/>
  <c r="I48" i="1" s="1"/>
</calcChain>
</file>

<file path=xl/sharedStrings.xml><?xml version="1.0" encoding="utf-8"?>
<sst xmlns="http://schemas.openxmlformats.org/spreadsheetml/2006/main" count="62" uniqueCount="59">
  <si>
    <t>Nákladové středisko:</t>
  </si>
  <si>
    <t>Zahájení prací:</t>
  </si>
  <si>
    <t>Ukončení prací:</t>
  </si>
  <si>
    <t>1.</t>
  </si>
  <si>
    <t>Přímý materiál</t>
  </si>
  <si>
    <t>2.</t>
  </si>
  <si>
    <t>a)</t>
  </si>
  <si>
    <t>b)</t>
  </si>
  <si>
    <t>c)</t>
  </si>
  <si>
    <t>d)</t>
  </si>
  <si>
    <t>e)</t>
  </si>
  <si>
    <t>3.</t>
  </si>
  <si>
    <t>4.</t>
  </si>
  <si>
    <t>Zákonné odvody celkem</t>
  </si>
  <si>
    <t>5.</t>
  </si>
  <si>
    <t>Tvorba sociálního fondu</t>
  </si>
  <si>
    <t>6.</t>
  </si>
  <si>
    <t>Ostatní náklady</t>
  </si>
  <si>
    <t>7.</t>
  </si>
  <si>
    <t>Režie</t>
  </si>
  <si>
    <t>1.-7.</t>
  </si>
  <si>
    <t>Celkem N</t>
  </si>
  <si>
    <t>8.</t>
  </si>
  <si>
    <t>9.</t>
  </si>
  <si>
    <r>
      <t xml:space="preserve">Cena bez DPH </t>
    </r>
    <r>
      <rPr>
        <b/>
        <sz val="9"/>
        <rFont val="Arial"/>
        <family val="2"/>
        <charset val="238"/>
      </rPr>
      <t>(součet bodů 1 až 8)</t>
    </r>
  </si>
  <si>
    <t>Datum a podpis vypracoval:</t>
  </si>
  <si>
    <t>Datum a podpis příkazce operace:</t>
  </si>
  <si>
    <t>Datum a podpis správce rozpočtu:</t>
  </si>
  <si>
    <t>SPP CŽV:</t>
  </si>
  <si>
    <t>Název CŽV:</t>
  </si>
  <si>
    <t xml:space="preserve">Garant CŽV: </t>
  </si>
  <si>
    <t>Tvorba sociálního fondu (max. 1 %)</t>
  </si>
  <si>
    <t>Mzdy a odměny z pracovního poměru</t>
  </si>
  <si>
    <t>Odměny z DPP/DPČ zakládající nárok na dovolenou a účast na pojištění</t>
  </si>
  <si>
    <t>Odměny z DPP/DPČ zakládající nárok na dovolenou a nezakládající účast na pojištění</t>
  </si>
  <si>
    <t>Odměny z DPP/DPČ nezakládající nárok na dovolenou a zakládající účast na pojištění</t>
  </si>
  <si>
    <t>Odměny z DPP/DPČ nezakládající nárok na dovolenou a nezakládající účast na pojištění</t>
  </si>
  <si>
    <t>(zde nutno specifikovat náklad)</t>
  </si>
  <si>
    <r>
      <t xml:space="preserve">Kalkulace nákladů CŽV </t>
    </r>
    <r>
      <rPr>
        <vertAlign val="superscript"/>
        <sz val="12"/>
        <rFont val="Arial"/>
        <family val="2"/>
        <charset val="238"/>
      </rPr>
      <t>1</t>
    </r>
    <r>
      <rPr>
        <sz val="14"/>
        <rFont val="Arial"/>
        <family val="2"/>
        <charset val="238"/>
      </rPr>
      <t>) - předběžná/výsledná</t>
    </r>
  </si>
  <si>
    <r>
      <t xml:space="preserve">Přímé mzdy 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>)</t>
    </r>
  </si>
  <si>
    <r>
      <t xml:space="preserve">Fond náhrad za dovolenou a jiné náhrady </t>
    </r>
    <r>
      <rPr>
        <b/>
        <vertAlign val="super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)</t>
    </r>
  </si>
  <si>
    <t>Fond náhrad z pracovních poměrů  - ve výši</t>
  </si>
  <si>
    <t>Fond náhrad z DPP/DPČ zakládajících nárok na dovolenou a zakládající účast na pojištění - ve výši</t>
  </si>
  <si>
    <t>Přímý materiál spotřebovaný přímo pro kurz CŽV</t>
  </si>
  <si>
    <r>
      <t xml:space="preserve">Ostatní náklady 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) </t>
    </r>
  </si>
  <si>
    <r>
      <t xml:space="preserve">1) </t>
    </r>
    <r>
      <rPr>
        <i/>
        <sz val="9"/>
        <rFont val="Arial"/>
        <family val="2"/>
        <charset val="238"/>
      </rPr>
      <t xml:space="preserve">Kalkulace obsahuje minimální strukturu a členění nákladů. Řádky kalkulace lze přidávat dle potřeb součástí.                                         </t>
    </r>
  </si>
  <si>
    <r>
      <rPr>
        <i/>
        <vertAlign val="superscript"/>
        <sz val="9"/>
        <rFont val="Arial"/>
        <family val="2"/>
        <charset val="238"/>
      </rPr>
      <t>2</t>
    </r>
    <r>
      <rPr>
        <i/>
        <sz val="9"/>
        <rFont val="Arial"/>
        <family val="2"/>
        <charset val="238"/>
      </rPr>
      <t>) U odměn z DPP/DPČ je nutno rozlišovat, zda DPP/DPČ zakládá nárok na dovolenou a účast na pojištění viz  SK "Dohody o pracích konaných mimo pracovní poměr – pravidla a stanovení odpovědnosti" v akutálním znění</t>
    </r>
  </si>
  <si>
    <r>
      <rPr>
        <i/>
        <vertAlign val="superscript"/>
        <sz val="9"/>
        <rFont val="Arial"/>
        <family val="2"/>
        <charset val="238"/>
      </rPr>
      <t>4</t>
    </r>
    <r>
      <rPr>
        <i/>
        <sz val="9"/>
        <rFont val="Arial"/>
        <family val="2"/>
        <charset val="238"/>
      </rPr>
      <t>) U skupiny "6. Ostatní náklady" je nutné z důvodu daňové uznatelnosti nákladů přesně specifikovat.</t>
    </r>
  </si>
  <si>
    <r>
      <rPr>
        <i/>
        <vertAlign val="superscript"/>
        <sz val="9"/>
        <rFont val="Arial"/>
        <family val="2"/>
        <charset val="238"/>
      </rPr>
      <t>5</t>
    </r>
    <r>
      <rPr>
        <i/>
        <sz val="9"/>
        <rFont val="Arial"/>
        <family val="2"/>
        <charset val="238"/>
      </rPr>
      <t>) Zisk je realizován ve výši - doplňte konkrétní % pro automatický výpočet. Hodnota musí být min. 0,05 %</t>
    </r>
  </si>
  <si>
    <t>Fond náhrad z DPP/DPČ zakládajících nárok na dovolenou a nezakládající účast na pojištění - ve výši</t>
  </si>
  <si>
    <t>Fond náhrad z DPP/DPČ nezakládajících nárok na dovolenou a zakládající účast na pojištění - ve výši</t>
  </si>
  <si>
    <t>Fond náhrad z DPP/DPČ nezakládajících nárok na dovolenou a nezakládající účast na pojištění - ve výši</t>
  </si>
  <si>
    <t>zákonné zdravotní a sociální pojištění (33,8 % z přímých mezd a fondu náhrad zakládajících účast na pojištění)</t>
  </si>
  <si>
    <t>zákonné pojištění (0,42 % z přímých mezd a fondu náhrad zakládajících účast na pojištění)</t>
  </si>
  <si>
    <r>
      <rPr>
        <i/>
        <vertAlign val="superscript"/>
        <sz val="9"/>
        <rFont val="Arial"/>
        <family val="2"/>
        <charset val="238"/>
      </rPr>
      <t>3</t>
    </r>
    <r>
      <rPr>
        <i/>
        <sz val="9"/>
        <rFont val="Arial"/>
        <family val="2"/>
        <charset val="238"/>
      </rPr>
      <t>) Fond náhrad je pro pracovněprávní vztahy zakládající nárok na dovolenou doporučen ve výši 35 % a pro pracovněprávní vztahy nezakládající nárok na dovolenou ve výši 15 %</t>
    </r>
  </si>
  <si>
    <t>v případě potřeby vložte řádky</t>
  </si>
  <si>
    <t>Daň z příjmů</t>
  </si>
  <si>
    <t>Zisk vč. daně z příjmů</t>
  </si>
  <si>
    <r>
      <t xml:space="preserve">Zisk ( ve výši min 5 %) </t>
    </r>
    <r>
      <rPr>
        <vertAlign val="superscript"/>
        <sz val="8"/>
        <rFont val="Arial"/>
        <family val="2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</si>
</sst>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(&quot;0.00%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4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i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3" fillId="0" borderId="8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4" fontId="4" fillId="0" borderId="11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4" fontId="3" fillId="0" borderId="16" xfId="0" applyNumberFormat="1" applyFont="1" applyBorder="1" applyAlignment="1">
      <alignment vertical="center"/>
    </xf>
    <xf numFmtId="4" fontId="3" fillId="0" borderId="17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" fontId="4" fillId="0" borderId="8" xfId="0" applyNumberFormat="1" applyFont="1" applyBorder="1" applyAlignment="1">
      <alignment vertical="center"/>
    </xf>
    <xf numFmtId="14" fontId="3" fillId="0" borderId="22" xfId="0" applyNumberFormat="1" applyFont="1" applyBorder="1"/>
    <xf numFmtId="0" fontId="3" fillId="0" borderId="22" xfId="0" applyFont="1" applyBorder="1"/>
    <xf numFmtId="0" fontId="3" fillId="0" borderId="0" xfId="0" applyFont="1" applyAlignment="1">
      <alignment horizontal="center"/>
    </xf>
    <xf numFmtId="0" fontId="5" fillId="0" borderId="23" xfId="0" applyFont="1" applyBorder="1"/>
    <xf numFmtId="0" fontId="5" fillId="0" borderId="26" xfId="0" applyFont="1" applyBorder="1"/>
    <xf numFmtId="0" fontId="5" fillId="0" borderId="29" xfId="0" applyFont="1" applyBorder="1"/>
    <xf numFmtId="0" fontId="5" fillId="0" borderId="30" xfId="0" applyFont="1" applyBorder="1"/>
    <xf numFmtId="49" fontId="3" fillId="0" borderId="5" xfId="0" applyNumberFormat="1" applyFont="1" applyBorder="1" applyAlignment="1">
      <alignment horizontal="right" vertical="center"/>
    </xf>
    <xf numFmtId="10" fontId="9" fillId="0" borderId="6" xfId="1" applyNumberFormat="1" applyFont="1" applyBorder="1" applyAlignment="1">
      <alignment vertical="center"/>
    </xf>
    <xf numFmtId="9" fontId="3" fillId="0" borderId="10" xfId="1" applyFont="1" applyBorder="1" applyAlignment="1">
      <alignment vertical="center"/>
    </xf>
    <xf numFmtId="9" fontId="3" fillId="0" borderId="7" xfId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9" fillId="0" borderId="8" xfId="0" applyNumberFormat="1" applyFont="1" applyBorder="1" applyAlignment="1">
      <alignment vertical="center"/>
    </xf>
    <xf numFmtId="0" fontId="11" fillId="0" borderId="0" xfId="0" applyFont="1"/>
    <xf numFmtId="0" fontId="5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9" fontId="3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vystupova_utb_cz/Documents/Documents_LVP/1_F_L_2024_EO/Kalkulace/PDC_Chromjakova_Akademie%20PI_2021_PK082021_SN%201-3%202021_D&#2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ředkalkulace - finální"/>
      <sheetName val="Předkalkulace finální INTERNÍ"/>
      <sheetName val="Proměnné - finální"/>
      <sheetName val="Předkalkulace -rozdělení nadzis"/>
      <sheetName val="Proměnné - rozdělení nadzisku"/>
      <sheetName val="Předkalkulace - předběžná"/>
      <sheetName val="Předkalkulace předběžná INTERNÍ"/>
      <sheetName val="Proměnné - předběžná"/>
      <sheetName val="Vstupní hodnoty CSJ z PK"/>
      <sheetName val="Vstupní hodnoty infrastruktura"/>
      <sheetName val="Vstupní hodnoty NS FaME"/>
      <sheetName val="U2 uprava"/>
      <sheetName val="režie "/>
      <sheetName val="Rozdělení 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0">
          <cell r="I40">
            <v>0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27" workbookViewId="0">
      <selection sqref="A1:I1"/>
    </sheetView>
  </sheetViews>
  <sheetFormatPr defaultRowHeight="14.5" x14ac:dyDescent="0.35"/>
  <cols>
    <col min="1" max="1" width="19.453125" customWidth="1"/>
    <col min="2" max="2" width="12.26953125" customWidth="1"/>
    <col min="3" max="3" width="13.1796875" customWidth="1"/>
    <col min="4" max="4" width="9.81640625" bestFit="1" customWidth="1"/>
    <col min="5" max="5" width="14.1796875" customWidth="1"/>
    <col min="6" max="6" width="10.1796875" customWidth="1"/>
    <col min="7" max="7" width="23.1796875" customWidth="1"/>
    <col min="8" max="8" width="11" customWidth="1"/>
    <col min="9" max="9" width="11.7265625" bestFit="1" customWidth="1"/>
  </cols>
  <sheetData>
    <row r="1" spans="1:9" ht="18.5" x14ac:dyDescent="0.35">
      <c r="A1" s="56" t="s">
        <v>38</v>
      </c>
      <c r="B1" s="56"/>
      <c r="C1" s="56"/>
      <c r="D1" s="56"/>
      <c r="E1" s="56"/>
      <c r="F1" s="56"/>
      <c r="G1" s="56"/>
      <c r="H1" s="56"/>
      <c r="I1" s="56"/>
    </row>
    <row r="2" spans="1:9" ht="15" thickBot="1" x14ac:dyDescent="0.4">
      <c r="A2" s="1"/>
      <c r="B2" s="1"/>
      <c r="C2" s="1"/>
      <c r="D2" s="1"/>
      <c r="E2" s="1"/>
      <c r="F2" s="1"/>
      <c r="G2" s="1"/>
      <c r="H2" s="1"/>
      <c r="I2" s="1"/>
    </row>
    <row r="3" spans="1:9" x14ac:dyDescent="0.35">
      <c r="A3" s="40" t="s">
        <v>28</v>
      </c>
      <c r="B3" s="59"/>
      <c r="C3" s="59"/>
      <c r="D3" s="59"/>
      <c r="E3" s="59"/>
      <c r="F3" s="59"/>
      <c r="G3" s="59"/>
      <c r="H3" s="59"/>
      <c r="I3" s="60"/>
    </row>
    <row r="4" spans="1:9" ht="15" thickBot="1" x14ac:dyDescent="0.4">
      <c r="A4" s="41" t="s">
        <v>29</v>
      </c>
      <c r="B4" s="61"/>
      <c r="C4" s="61"/>
      <c r="D4" s="61"/>
      <c r="E4" s="61"/>
      <c r="F4" s="61"/>
      <c r="G4" s="61"/>
      <c r="H4" s="61"/>
      <c r="I4" s="62"/>
    </row>
    <row r="5" spans="1:9" ht="15" thickBot="1" x14ac:dyDescent="0.4">
      <c r="A5" s="1"/>
      <c r="B5" s="1"/>
      <c r="C5" s="1"/>
      <c r="D5" s="1"/>
      <c r="E5" s="1"/>
      <c r="F5" s="1"/>
      <c r="G5" s="1"/>
      <c r="H5" s="1"/>
      <c r="I5" s="1"/>
    </row>
    <row r="6" spans="1:9" ht="15" thickBot="1" x14ac:dyDescent="0.4">
      <c r="A6" s="42" t="s">
        <v>0</v>
      </c>
      <c r="B6" s="63"/>
      <c r="C6" s="63"/>
      <c r="D6" s="63"/>
      <c r="E6" s="43" t="s">
        <v>30</v>
      </c>
      <c r="F6" s="64"/>
      <c r="G6" s="64"/>
      <c r="H6" s="64"/>
      <c r="I6" s="65"/>
    </row>
    <row r="7" spans="1:9" ht="15" thickBot="1" x14ac:dyDescent="0.4">
      <c r="A7" s="1"/>
      <c r="B7" s="1"/>
      <c r="C7" s="1"/>
      <c r="D7" s="1"/>
      <c r="E7" s="1"/>
      <c r="F7" s="1"/>
      <c r="G7" s="1"/>
      <c r="H7" s="1"/>
      <c r="I7" s="1"/>
    </row>
    <row r="8" spans="1:9" ht="15" thickBot="1" x14ac:dyDescent="0.4">
      <c r="A8" s="42" t="s">
        <v>1</v>
      </c>
      <c r="B8" s="63"/>
      <c r="C8" s="63"/>
      <c r="D8" s="63"/>
      <c r="E8" s="43" t="s">
        <v>2</v>
      </c>
      <c r="F8" s="64"/>
      <c r="G8" s="64"/>
      <c r="H8" s="64"/>
      <c r="I8" s="65"/>
    </row>
    <row r="9" spans="1:9" x14ac:dyDescent="0.35">
      <c r="A9" s="1"/>
      <c r="B9" s="1"/>
      <c r="C9" s="1"/>
      <c r="D9" s="1"/>
      <c r="E9" s="1"/>
      <c r="F9" s="1"/>
      <c r="G9" s="1"/>
      <c r="H9" s="1"/>
      <c r="I9" s="1"/>
    </row>
    <row r="10" spans="1:9" x14ac:dyDescent="0.35">
      <c r="A10" s="1"/>
      <c r="B10" s="1"/>
      <c r="C10" s="1"/>
      <c r="D10" s="1"/>
      <c r="E10" s="1"/>
      <c r="F10" s="1"/>
      <c r="G10" s="1"/>
      <c r="H10" s="1"/>
      <c r="I10" s="1"/>
    </row>
    <row r="11" spans="1:9" ht="15" thickBot="1" x14ac:dyDescent="0.4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3" t="s">
        <v>3</v>
      </c>
      <c r="B12" s="4" t="s">
        <v>4</v>
      </c>
      <c r="C12" s="5"/>
      <c r="D12" s="5"/>
      <c r="E12" s="5"/>
      <c r="F12" s="5"/>
      <c r="G12" s="5"/>
      <c r="H12" s="6"/>
      <c r="I12" s="7">
        <f>SUM(I13)</f>
        <v>0</v>
      </c>
    </row>
    <row r="13" spans="1:9" x14ac:dyDescent="0.35">
      <c r="A13" s="8"/>
      <c r="B13" s="9" t="s">
        <v>43</v>
      </c>
      <c r="C13" s="9"/>
      <c r="D13" s="9"/>
      <c r="E13" s="9"/>
      <c r="F13" s="9"/>
      <c r="G13" s="9"/>
      <c r="H13" s="10"/>
      <c r="I13" s="11"/>
    </row>
    <row r="14" spans="1:9" x14ac:dyDescent="0.35">
      <c r="A14" s="12"/>
      <c r="B14" s="13"/>
      <c r="C14" s="13"/>
      <c r="D14" s="13"/>
      <c r="E14" s="13"/>
      <c r="F14" s="13"/>
      <c r="G14" s="13"/>
      <c r="H14" s="14"/>
      <c r="I14" s="15"/>
    </row>
    <row r="15" spans="1:9" ht="15" x14ac:dyDescent="0.35">
      <c r="A15" s="16" t="s">
        <v>5</v>
      </c>
      <c r="B15" s="17" t="s">
        <v>39</v>
      </c>
      <c r="C15" s="13"/>
      <c r="D15" s="13"/>
      <c r="E15" s="13"/>
      <c r="F15" s="13"/>
      <c r="G15" s="13"/>
      <c r="H15" s="14"/>
      <c r="I15" s="18">
        <f>SUM(I16:I20)</f>
        <v>0</v>
      </c>
    </row>
    <row r="16" spans="1:9" s="51" customFormat="1" ht="12" x14ac:dyDescent="0.3">
      <c r="A16" s="19" t="s">
        <v>6</v>
      </c>
      <c r="B16" s="13" t="s">
        <v>32</v>
      </c>
      <c r="C16" s="13"/>
      <c r="D16" s="13"/>
      <c r="E16" s="13"/>
      <c r="F16" s="13"/>
      <c r="G16" s="13"/>
      <c r="H16" s="14"/>
      <c r="I16" s="15">
        <v>0</v>
      </c>
    </row>
    <row r="17" spans="1:9" s="51" customFormat="1" ht="12" x14ac:dyDescent="0.3">
      <c r="A17" s="19" t="s">
        <v>7</v>
      </c>
      <c r="B17" s="13" t="s">
        <v>33</v>
      </c>
      <c r="C17" s="13"/>
      <c r="D17" s="13"/>
      <c r="E17" s="13"/>
      <c r="F17" s="13"/>
      <c r="G17" s="13"/>
      <c r="H17" s="14"/>
      <c r="I17" s="15">
        <v>0</v>
      </c>
    </row>
    <row r="18" spans="1:9" s="51" customFormat="1" ht="12" x14ac:dyDescent="0.3">
      <c r="A18" s="19" t="s">
        <v>8</v>
      </c>
      <c r="B18" s="13" t="s">
        <v>34</v>
      </c>
      <c r="C18" s="13"/>
      <c r="D18" s="13"/>
      <c r="E18" s="13"/>
      <c r="F18" s="13"/>
      <c r="G18" s="13"/>
      <c r="H18" s="14"/>
      <c r="I18" s="15">
        <f>0</f>
        <v>0</v>
      </c>
    </row>
    <row r="19" spans="1:9" s="51" customFormat="1" ht="12" x14ac:dyDescent="0.3">
      <c r="A19" s="19" t="s">
        <v>9</v>
      </c>
      <c r="B19" s="13" t="s">
        <v>35</v>
      </c>
      <c r="C19" s="13"/>
      <c r="D19" s="13"/>
      <c r="E19" s="13"/>
      <c r="F19" s="13"/>
      <c r="G19" s="13"/>
      <c r="H19" s="14"/>
      <c r="I19" s="15">
        <v>0</v>
      </c>
    </row>
    <row r="20" spans="1:9" s="51" customFormat="1" ht="12" x14ac:dyDescent="0.3">
      <c r="A20" s="44" t="s">
        <v>10</v>
      </c>
      <c r="B20" s="9" t="s">
        <v>36</v>
      </c>
      <c r="C20" s="9"/>
      <c r="D20" s="9"/>
      <c r="E20" s="9"/>
      <c r="F20" s="9"/>
      <c r="G20" s="9"/>
      <c r="H20" s="10"/>
      <c r="I20" s="11">
        <v>0</v>
      </c>
    </row>
    <row r="21" spans="1:9" x14ac:dyDescent="0.35">
      <c r="A21" s="12"/>
      <c r="B21" s="13"/>
      <c r="C21" s="13"/>
      <c r="D21" s="13"/>
      <c r="E21" s="13"/>
      <c r="F21" s="13"/>
      <c r="G21" s="13"/>
      <c r="H21" s="14"/>
      <c r="I21" s="15"/>
    </row>
    <row r="22" spans="1:9" ht="15" x14ac:dyDescent="0.35">
      <c r="A22" s="16" t="s">
        <v>11</v>
      </c>
      <c r="B22" s="20" t="s">
        <v>40</v>
      </c>
      <c r="C22" s="13"/>
      <c r="D22" s="13"/>
      <c r="E22" s="13"/>
      <c r="F22" s="13"/>
      <c r="G22" s="13"/>
      <c r="H22" s="14"/>
      <c r="I22" s="18">
        <f>SUM(I23:I27)</f>
        <v>0</v>
      </c>
    </row>
    <row r="23" spans="1:9" s="51" customFormat="1" ht="12" x14ac:dyDescent="0.3">
      <c r="A23" s="52"/>
      <c r="B23" s="54" t="s">
        <v>41</v>
      </c>
      <c r="C23" s="13"/>
      <c r="D23" s="13"/>
      <c r="E23" s="13"/>
      <c r="F23" s="13"/>
      <c r="G23" s="13"/>
      <c r="H23" s="46">
        <v>0.35</v>
      </c>
      <c r="I23" s="15">
        <f>H23*I16</f>
        <v>0</v>
      </c>
    </row>
    <row r="24" spans="1:9" s="51" customFormat="1" ht="12" x14ac:dyDescent="0.3">
      <c r="A24" s="52"/>
      <c r="B24" s="54" t="s">
        <v>42</v>
      </c>
      <c r="C24" s="13"/>
      <c r="D24" s="13"/>
      <c r="E24" s="13"/>
      <c r="F24" s="13"/>
      <c r="G24" s="13"/>
      <c r="H24" s="46">
        <v>0.35</v>
      </c>
      <c r="I24" s="15">
        <f>H24*I17</f>
        <v>0</v>
      </c>
    </row>
    <row r="25" spans="1:9" s="51" customFormat="1" ht="12" x14ac:dyDescent="0.3">
      <c r="A25" s="52"/>
      <c r="B25" s="54" t="s">
        <v>49</v>
      </c>
      <c r="C25" s="13"/>
      <c r="D25" s="13"/>
      <c r="E25" s="13"/>
      <c r="F25" s="13"/>
      <c r="G25" s="13"/>
      <c r="H25" s="46">
        <v>0.35</v>
      </c>
      <c r="I25" s="15">
        <f>H25*I18</f>
        <v>0</v>
      </c>
    </row>
    <row r="26" spans="1:9" s="51" customFormat="1" ht="12" x14ac:dyDescent="0.3">
      <c r="A26" s="52"/>
      <c r="B26" s="54" t="s">
        <v>50</v>
      </c>
      <c r="C26" s="13"/>
      <c r="D26" s="13"/>
      <c r="E26" s="13"/>
      <c r="F26" s="13"/>
      <c r="G26" s="13"/>
      <c r="H26" s="46">
        <v>0.15</v>
      </c>
      <c r="I26" s="15">
        <f>H26*I19</f>
        <v>0</v>
      </c>
    </row>
    <row r="27" spans="1:9" s="51" customFormat="1" ht="12" x14ac:dyDescent="0.3">
      <c r="A27" s="22"/>
      <c r="B27" s="9" t="s">
        <v>51</v>
      </c>
      <c r="C27" s="9"/>
      <c r="D27" s="9"/>
      <c r="E27" s="9"/>
      <c r="F27" s="9"/>
      <c r="G27" s="9"/>
      <c r="H27" s="47">
        <v>0.15</v>
      </c>
      <c r="I27" s="11">
        <f>H27*I20</f>
        <v>0</v>
      </c>
    </row>
    <row r="28" spans="1:9" x14ac:dyDescent="0.35">
      <c r="A28" s="12"/>
      <c r="B28" s="13"/>
      <c r="C28" s="13"/>
      <c r="D28" s="13"/>
      <c r="E28" s="13"/>
      <c r="F28" s="13"/>
      <c r="G28" s="13"/>
      <c r="H28" s="14"/>
      <c r="I28" s="15"/>
    </row>
    <row r="29" spans="1:9" x14ac:dyDescent="0.35">
      <c r="A29" s="16" t="s">
        <v>12</v>
      </c>
      <c r="B29" s="17" t="s">
        <v>13</v>
      </c>
      <c r="C29" s="13"/>
      <c r="D29" s="13"/>
      <c r="E29" s="13"/>
      <c r="F29" s="13"/>
      <c r="G29" s="13"/>
      <c r="H29" s="14"/>
      <c r="I29" s="18">
        <f>SUM(I30:I31)</f>
        <v>0</v>
      </c>
    </row>
    <row r="30" spans="1:9" s="51" customFormat="1" ht="12" x14ac:dyDescent="0.3">
      <c r="A30" s="21" t="s">
        <v>6</v>
      </c>
      <c r="B30" s="13" t="s">
        <v>52</v>
      </c>
      <c r="C30" s="13"/>
      <c r="D30" s="13"/>
      <c r="E30" s="13"/>
      <c r="F30" s="13"/>
      <c r="G30" s="13"/>
      <c r="H30" s="14"/>
      <c r="I30" s="15">
        <f>(I16+I17+I19+I23+I24+I26)*0.338</f>
        <v>0</v>
      </c>
    </row>
    <row r="31" spans="1:9" s="51" customFormat="1" ht="12" x14ac:dyDescent="0.3">
      <c r="A31" s="22" t="s">
        <v>7</v>
      </c>
      <c r="B31" s="9" t="s">
        <v>53</v>
      </c>
      <c r="C31" s="9"/>
      <c r="D31" s="9"/>
      <c r="E31" s="9"/>
      <c r="F31" s="9"/>
      <c r="G31" s="9"/>
      <c r="H31" s="10"/>
      <c r="I31" s="11">
        <f>(I16+I17+I19+I23+I24+I26)*0.0042</f>
        <v>0</v>
      </c>
    </row>
    <row r="32" spans="1:9" x14ac:dyDescent="0.35">
      <c r="A32" s="23"/>
      <c r="B32" s="24"/>
      <c r="C32" s="24"/>
      <c r="D32" s="24"/>
      <c r="E32" s="24"/>
      <c r="F32" s="24"/>
      <c r="G32" s="24"/>
      <c r="H32" s="25"/>
      <c r="I32" s="26"/>
    </row>
    <row r="33" spans="1:9" x14ac:dyDescent="0.35">
      <c r="A33" s="16" t="s">
        <v>14</v>
      </c>
      <c r="B33" s="17" t="s">
        <v>15</v>
      </c>
      <c r="C33" s="13"/>
      <c r="D33" s="13"/>
      <c r="E33" s="13"/>
      <c r="F33" s="13"/>
      <c r="G33" s="13"/>
      <c r="H33" s="14"/>
      <c r="I33" s="18">
        <f>I34</f>
        <v>0</v>
      </c>
    </row>
    <row r="34" spans="1:9" s="51" customFormat="1" ht="12" x14ac:dyDescent="0.3">
      <c r="A34" s="49"/>
      <c r="B34" s="9" t="s">
        <v>31</v>
      </c>
      <c r="C34" s="9"/>
      <c r="D34" s="9"/>
      <c r="E34" s="9"/>
      <c r="F34" s="9"/>
      <c r="G34" s="9"/>
      <c r="H34" s="10"/>
      <c r="I34" s="27">
        <f>(I16+I23)*0.01</f>
        <v>0</v>
      </c>
    </row>
    <row r="35" spans="1:9" x14ac:dyDescent="0.35">
      <c r="A35" s="12"/>
      <c r="B35" s="13"/>
      <c r="C35" s="13"/>
      <c r="D35" s="13"/>
      <c r="E35" s="13"/>
      <c r="F35" s="13"/>
      <c r="G35" s="13"/>
      <c r="H35" s="14"/>
      <c r="I35" s="15"/>
    </row>
    <row r="36" spans="1:9" x14ac:dyDescent="0.35">
      <c r="A36" s="16" t="s">
        <v>16</v>
      </c>
      <c r="B36" s="17" t="s">
        <v>17</v>
      </c>
      <c r="C36" s="13"/>
      <c r="D36" s="13"/>
      <c r="E36" s="13"/>
      <c r="F36" s="13"/>
      <c r="G36" s="13"/>
      <c r="H36" s="14"/>
      <c r="I36" s="18">
        <f>SUM(I37:I39)</f>
        <v>0</v>
      </c>
    </row>
    <row r="37" spans="1:9" s="51" customFormat="1" ht="13.5" x14ac:dyDescent="0.3">
      <c r="A37" s="52"/>
      <c r="B37" s="13" t="s">
        <v>44</v>
      </c>
      <c r="C37" s="13"/>
      <c r="D37" s="13"/>
      <c r="E37" s="13"/>
      <c r="F37" s="13"/>
      <c r="G37" s="13"/>
      <c r="H37" s="14"/>
      <c r="I37" s="15">
        <v>0</v>
      </c>
    </row>
    <row r="38" spans="1:9" s="51" customFormat="1" ht="12" x14ac:dyDescent="0.3">
      <c r="A38" s="52"/>
      <c r="B38" s="53" t="s">
        <v>37</v>
      </c>
      <c r="C38" s="13"/>
      <c r="D38" s="13"/>
      <c r="E38" s="13"/>
      <c r="F38" s="13"/>
      <c r="G38" s="13"/>
      <c r="H38" s="14"/>
      <c r="I38" s="15">
        <v>0</v>
      </c>
    </row>
    <row r="39" spans="1:9" s="51" customFormat="1" ht="12" x14ac:dyDescent="0.3">
      <c r="A39" s="22"/>
      <c r="B39" s="48" t="s">
        <v>55</v>
      </c>
      <c r="C39" s="9"/>
      <c r="D39" s="9"/>
      <c r="E39" s="9"/>
      <c r="F39" s="9"/>
      <c r="G39" s="9"/>
      <c r="H39" s="10"/>
      <c r="I39" s="27">
        <f>'[1]Proměnné - předběžná'!I40</f>
        <v>0</v>
      </c>
    </row>
    <row r="40" spans="1:9" x14ac:dyDescent="0.35">
      <c r="A40" s="12"/>
      <c r="B40" s="13"/>
      <c r="C40" s="13"/>
      <c r="D40" s="13"/>
      <c r="E40" s="13"/>
      <c r="F40" s="13"/>
      <c r="G40" s="13"/>
      <c r="H40" s="14"/>
      <c r="I40" s="15"/>
    </row>
    <row r="41" spans="1:9" x14ac:dyDescent="0.35">
      <c r="A41" s="16" t="s">
        <v>18</v>
      </c>
      <c r="B41" s="17" t="s">
        <v>19</v>
      </c>
      <c r="C41" s="13"/>
      <c r="D41" s="13"/>
      <c r="E41" s="13"/>
      <c r="F41" s="13"/>
      <c r="G41" s="13"/>
      <c r="H41" s="14"/>
      <c r="I41" s="18">
        <f>I42</f>
        <v>0</v>
      </c>
    </row>
    <row r="42" spans="1:9" s="51" customFormat="1" ht="12" x14ac:dyDescent="0.3">
      <c r="A42" s="8"/>
      <c r="B42" s="9" t="s">
        <v>19</v>
      </c>
      <c r="C42" s="9"/>
      <c r="D42" s="9"/>
      <c r="E42" s="9"/>
      <c r="F42" s="9"/>
      <c r="G42" s="9"/>
      <c r="H42" s="10"/>
      <c r="I42" s="11">
        <v>0</v>
      </c>
    </row>
    <row r="43" spans="1:9" x14ac:dyDescent="0.35">
      <c r="A43" s="28" t="s">
        <v>20</v>
      </c>
      <c r="B43" s="29" t="s">
        <v>21</v>
      </c>
      <c r="C43" s="29"/>
      <c r="D43" s="29"/>
      <c r="E43" s="29"/>
      <c r="F43" s="29"/>
      <c r="G43" s="29"/>
      <c r="H43" s="30"/>
      <c r="I43" s="31">
        <f>I41+I36+I29+I33+I22+I15+I12</f>
        <v>0</v>
      </c>
    </row>
    <row r="44" spans="1:9" x14ac:dyDescent="0.35">
      <c r="A44" s="32" t="s">
        <v>22</v>
      </c>
      <c r="B44" s="33" t="s">
        <v>57</v>
      </c>
      <c r="C44" s="34"/>
      <c r="D44" s="35"/>
      <c r="E44" s="45"/>
      <c r="F44" s="9"/>
      <c r="G44" s="9"/>
      <c r="H44" s="10"/>
      <c r="I44" s="36">
        <f>I45+I46</f>
        <v>0</v>
      </c>
    </row>
    <row r="45" spans="1:9" x14ac:dyDescent="0.35">
      <c r="A45" s="12"/>
      <c r="B45" s="13" t="s">
        <v>58</v>
      </c>
      <c r="C45" s="13"/>
      <c r="D45" s="13"/>
      <c r="E45" s="55">
        <v>0.05</v>
      </c>
      <c r="F45" s="13"/>
      <c r="G45" s="13"/>
      <c r="H45" s="14"/>
      <c r="I45" s="15">
        <f>E45*I43</f>
        <v>0</v>
      </c>
    </row>
    <row r="46" spans="1:9" s="51" customFormat="1" ht="12" x14ac:dyDescent="0.3">
      <c r="A46" s="49"/>
      <c r="B46" s="9" t="s">
        <v>56</v>
      </c>
      <c r="C46" s="34"/>
      <c r="D46" s="35"/>
      <c r="E46" s="9"/>
      <c r="F46" s="9"/>
      <c r="G46" s="9"/>
      <c r="H46" s="10"/>
      <c r="I46" s="50">
        <f>0.21*I45</f>
        <v>0</v>
      </c>
    </row>
    <row r="47" spans="1:9" x14ac:dyDescent="0.35">
      <c r="A47" s="12"/>
      <c r="B47" s="13"/>
      <c r="C47" s="13"/>
      <c r="D47" s="13"/>
      <c r="E47" s="13"/>
      <c r="F47" s="13"/>
      <c r="G47" s="13"/>
      <c r="H47" s="14"/>
      <c r="I47" s="15"/>
    </row>
    <row r="48" spans="1:9" ht="15" thickBot="1" x14ac:dyDescent="0.4">
      <c r="A48" s="32" t="s">
        <v>23</v>
      </c>
      <c r="B48" s="33" t="s">
        <v>24</v>
      </c>
      <c r="C48" s="9"/>
      <c r="D48" s="9"/>
      <c r="E48" s="9"/>
      <c r="F48" s="9"/>
      <c r="G48" s="9"/>
      <c r="H48" s="10"/>
      <c r="I48" s="36">
        <f>I12+I15+I22+I29+I36+I41+I44+I33</f>
        <v>0</v>
      </c>
    </row>
    <row r="49" spans="1:9" x14ac:dyDescent="0.35">
      <c r="A49" s="57" t="s">
        <v>45</v>
      </c>
      <c r="B49" s="57"/>
      <c r="C49" s="57"/>
      <c r="D49" s="57"/>
      <c r="E49" s="57"/>
      <c r="F49" s="57"/>
      <c r="G49" s="57"/>
      <c r="H49" s="57"/>
      <c r="I49" s="57"/>
    </row>
    <row r="50" spans="1:9" s="1" customFormat="1" ht="27.75" customHeight="1" x14ac:dyDescent="0.3">
      <c r="A50" s="66" t="s">
        <v>46</v>
      </c>
      <c r="B50" s="66"/>
      <c r="C50" s="66"/>
      <c r="D50" s="66"/>
      <c r="E50" s="66"/>
      <c r="F50" s="66"/>
      <c r="G50" s="66"/>
      <c r="H50" s="66"/>
      <c r="I50" s="66"/>
    </row>
    <row r="51" spans="1:9" s="1" customFormat="1" ht="27.75" customHeight="1" x14ac:dyDescent="0.3">
      <c r="A51" s="66" t="s">
        <v>54</v>
      </c>
      <c r="B51" s="66"/>
      <c r="C51" s="66"/>
      <c r="D51" s="66"/>
      <c r="E51" s="66"/>
      <c r="F51" s="66"/>
      <c r="G51" s="66"/>
      <c r="H51" s="66"/>
      <c r="I51" s="66"/>
    </row>
    <row r="52" spans="1:9" s="1" customFormat="1" ht="14" x14ac:dyDescent="0.3">
      <c r="A52" s="67" t="s">
        <v>47</v>
      </c>
      <c r="B52" s="67"/>
      <c r="C52" s="67"/>
      <c r="D52" s="67"/>
      <c r="E52" s="67"/>
      <c r="F52" s="67"/>
      <c r="G52" s="67"/>
      <c r="H52" s="67"/>
      <c r="I52" s="67"/>
    </row>
    <row r="53" spans="1:9" x14ac:dyDescent="0.35">
      <c r="A53" s="67" t="s">
        <v>48</v>
      </c>
      <c r="B53" s="67"/>
      <c r="C53" s="67"/>
      <c r="D53" s="67"/>
      <c r="E53" s="67"/>
      <c r="F53" s="67"/>
      <c r="G53" s="67"/>
      <c r="H53" s="67"/>
      <c r="I53" s="67"/>
    </row>
    <row r="54" spans="1:9" x14ac:dyDescent="0.3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35">
      <c r="A55" s="1" t="s">
        <v>25</v>
      </c>
      <c r="C55" s="37"/>
      <c r="D55" s="38"/>
      <c r="F55" s="1"/>
      <c r="G55" s="1"/>
      <c r="H55" s="1"/>
      <c r="I55" s="1"/>
    </row>
    <row r="56" spans="1:9" x14ac:dyDescent="0.35">
      <c r="A56" s="1"/>
      <c r="C56" s="1"/>
      <c r="D56" s="1"/>
      <c r="E56" s="1"/>
      <c r="F56" s="1"/>
      <c r="G56" s="1"/>
      <c r="H56" s="1"/>
      <c r="I56" s="1"/>
    </row>
    <row r="57" spans="1:9" x14ac:dyDescent="0.35">
      <c r="A57" s="1" t="s">
        <v>26</v>
      </c>
      <c r="B57" s="1"/>
      <c r="C57" s="38"/>
      <c r="D57" s="38"/>
      <c r="F57" s="1"/>
      <c r="G57" s="1"/>
      <c r="H57" s="1"/>
      <c r="I57" s="1"/>
    </row>
    <row r="58" spans="1:9" x14ac:dyDescent="0.3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35">
      <c r="A59" s="2" t="s">
        <v>27</v>
      </c>
      <c r="B59" s="2"/>
      <c r="C59" s="38"/>
      <c r="D59" s="38"/>
      <c r="F59" s="1"/>
      <c r="G59" s="1"/>
      <c r="H59" s="1"/>
      <c r="I59" s="1"/>
    </row>
    <row r="60" spans="1:9" x14ac:dyDescent="0.3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3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3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3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35">
      <c r="A64" s="1"/>
      <c r="B64" s="58"/>
      <c r="C64" s="58"/>
      <c r="D64" s="1"/>
      <c r="E64" s="1"/>
      <c r="F64" s="1"/>
      <c r="G64" s="39"/>
      <c r="H64" s="58"/>
      <c r="I64" s="58"/>
    </row>
    <row r="65" spans="1:9" x14ac:dyDescent="0.35">
      <c r="A65" s="1"/>
      <c r="B65" s="1"/>
      <c r="C65" s="1"/>
      <c r="D65" s="1"/>
      <c r="E65" s="1"/>
      <c r="F65" s="1"/>
      <c r="G65" s="1"/>
      <c r="H65" s="1"/>
      <c r="I65" s="1"/>
    </row>
  </sheetData>
  <mergeCells count="14">
    <mergeCell ref="A1:I1"/>
    <mergeCell ref="A49:I49"/>
    <mergeCell ref="B64:C64"/>
    <mergeCell ref="H64:I64"/>
    <mergeCell ref="B3:I3"/>
    <mergeCell ref="B4:I4"/>
    <mergeCell ref="B8:D8"/>
    <mergeCell ref="B6:D6"/>
    <mergeCell ref="F6:I6"/>
    <mergeCell ref="F8:I8"/>
    <mergeCell ref="A50:I50"/>
    <mergeCell ref="A52:I52"/>
    <mergeCell ref="A53:I53"/>
    <mergeCell ref="A51:I5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Výstupová</dc:creator>
  <cp:lastModifiedBy>Lenka Výstupová</cp:lastModifiedBy>
  <dcterms:created xsi:type="dcterms:W3CDTF">2025-09-15T09:11:32Z</dcterms:created>
  <dcterms:modified xsi:type="dcterms:W3CDTF">2025-09-30T12:01:31Z</dcterms:modified>
</cp:coreProperties>
</file>