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D:\!prace\!web utb\Zaměstnanci\Mzdové\2026\říjen\"/>
    </mc:Choice>
  </mc:AlternateContent>
  <xr:revisionPtr revIDLastSave="0" documentId="13_ncr:1_{87272954-8CC4-4C44-BB48-8B227FF20784}" xr6:coauthVersionLast="47" xr6:coauthVersionMax="47" xr10:uidLastSave="{00000000-0000-0000-0000-000000000000}"/>
  <bookViews>
    <workbookView xWindow="-120" yWindow="-120" windowWidth="29040" windowHeight="15720" xr2:uid="{660565A9-C5E9-4C9C-8A59-5E55711E64E5}"/>
  </bookViews>
  <sheets>
    <sheet name="DPC - CZ" sheetId="1" r:id="rId1"/>
    <sheet name="DPC - EN" sheetId="2" r:id="rId2"/>
  </sheets>
  <definedNames>
    <definedName name="_xlnm.Print_Area" localSheetId="0">'DPC - CZ'!$A$1:$I$147</definedName>
    <definedName name="_xlnm.Print_Area" localSheetId="1">'DPC - EN'!$A$1:$I$143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 l="1"/>
  <c r="C30" i="1"/>
  <c r="C29" i="2" s="1"/>
  <c r="H60" i="2"/>
  <c r="F16" i="1" l="1"/>
  <c r="F15" i="2" s="1"/>
  <c r="B123" i="2"/>
  <c r="D60" i="2"/>
  <c r="D48" i="2"/>
  <c r="H46" i="2"/>
  <c r="G45" i="2"/>
  <c r="G44" i="2"/>
  <c r="G43" i="2"/>
  <c r="G42" i="2"/>
  <c r="C33" i="2"/>
  <c r="A18" i="2"/>
  <c r="H15" i="2"/>
  <c r="B15" i="2"/>
  <c r="B14" i="2"/>
  <c r="E40" i="2"/>
  <c r="C35" i="2"/>
  <c r="H24" i="2"/>
  <c r="F24" i="2"/>
  <c r="C9" i="2"/>
  <c r="H41" i="2"/>
  <c r="D11" i="2"/>
  <c r="B11" i="2"/>
  <c r="I3" i="2"/>
</calcChain>
</file>

<file path=xl/sharedStrings.xml><?xml version="1.0" encoding="utf-8"?>
<sst xmlns="http://schemas.openxmlformats.org/spreadsheetml/2006/main" count="333" uniqueCount="279">
  <si>
    <t>upraveno:</t>
  </si>
  <si>
    <t>Vyplňte pouze žluté oblasti</t>
  </si>
  <si>
    <t>Fakulta technologická</t>
  </si>
  <si>
    <t>11 - profesor</t>
  </si>
  <si>
    <t>nebyl</t>
  </si>
  <si>
    <t>není</t>
  </si>
  <si>
    <t>děkanem/kou</t>
  </si>
  <si>
    <t>Fakulta logistiky a krizového řízení</t>
  </si>
  <si>
    <t>12 - docent</t>
  </si>
  <si>
    <t>byl</t>
  </si>
  <si>
    <t>je</t>
  </si>
  <si>
    <t>rektorem/kou</t>
  </si>
  <si>
    <t>osobní číslo pracovníka:</t>
  </si>
  <si>
    <t>Fakulta aplikované informatiky</t>
  </si>
  <si>
    <t>13 - odborný asistent</t>
  </si>
  <si>
    <t>kvestorem/kou</t>
  </si>
  <si>
    <t>Fakulta multimediálních komunikací</t>
  </si>
  <si>
    <t>14 - asistent</t>
  </si>
  <si>
    <t>ředitelem/kou součásti</t>
  </si>
  <si>
    <t>Dohoda o pracovní činnosti</t>
  </si>
  <si>
    <t>Fakulta managementu a ekonomiky</t>
  </si>
  <si>
    <t>15 - lektor</t>
  </si>
  <si>
    <t>Fakulta humanitních studií</t>
  </si>
  <si>
    <t>21 - vědecký pracovník</t>
  </si>
  <si>
    <t>Univerzitní institut</t>
  </si>
  <si>
    <t>22 - techn. - hosp. prac.</t>
  </si>
  <si>
    <t>Koleje a menza</t>
  </si>
  <si>
    <t>23 - prac. děln. povolání</t>
  </si>
  <si>
    <t xml:space="preserve">zastoupena </t>
  </si>
  <si>
    <t>Knihovna</t>
  </si>
  <si>
    <t>24 - obch. provozní pracovník</t>
  </si>
  <si>
    <t>(dále jen "UTB" nebo "zaměstnavatel")</t>
  </si>
  <si>
    <t>Rektorát</t>
  </si>
  <si>
    <t>29 - ostatní</t>
  </si>
  <si>
    <t>a pan/í/</t>
  </si>
  <si>
    <t>(dále jen "zaměstnanec")</t>
  </si>
  <si>
    <t>rodné číslo</t>
  </si>
  <si>
    <t xml:space="preserve">datum narození </t>
  </si>
  <si>
    <t xml:space="preserve">místo, stát </t>
  </si>
  <si>
    <t>uzavírají podle § 74, 76 a 77 zákoníku práce tuto dohodu o pracovní činnosti:</t>
  </si>
  <si>
    <t>I.</t>
  </si>
  <si>
    <t>**/</t>
  </si>
  <si>
    <t xml:space="preserve">a) na účet u peněžního ústavu v ČR: </t>
  </si>
  <si>
    <t>spec. symbol (pokud existuje)</t>
  </si>
  <si>
    <t>b) na účet u pen. ústavu v zahraničí, stát EU:</t>
  </si>
  <si>
    <t>IBAN</t>
  </si>
  <si>
    <t>SWIFT</t>
  </si>
  <si>
    <t xml:space="preserve">          stát mimo EU:</t>
  </si>
  <si>
    <t>účet</t>
  </si>
  <si>
    <t>Nápověda</t>
  </si>
  <si>
    <t>c) pokladnou</t>
  </si>
  <si>
    <t>II.</t>
  </si>
  <si>
    <t>UTB ve Zlíně:</t>
  </si>
  <si>
    <t>po vykonání práce.</t>
  </si>
  <si>
    <t xml:space="preserve">Mezi účastníky </t>
  </si>
  <si>
    <t>III.</t>
  </si>
  <si>
    <t>Ujednání společná:</t>
  </si>
  <si>
    <t>překážek v práci podle § 199 a překážek v práci z důvodu obecného zájmu podle § 200 až 205.</t>
  </si>
  <si>
    <t>IV.</t>
  </si>
  <si>
    <t>Zaměstnanec byl v den uzavření dohody (v rámci vstupního školení) seznámen a zavazuje se dodržovat:</t>
  </si>
  <si>
    <t>a) předpisy o bezpečnosti a ochraně zdraví při práci a další předpisy vztahující se k práci jím vykonávané, zachovávat pracovní</t>
  </si>
  <si>
    <t>b) dodržovat zásady ochrany a zpracování osobních údajů v souladu s právními předpisy platnými a účinnými na území ČR a</t>
  </si>
  <si>
    <t xml:space="preserve">c) v souvislosti s koordinací systémů sociálního zabezpečení ve smyslu příslušné evropské legislativy (zejména Nařízení  </t>
  </si>
  <si>
    <t xml:space="preserve">d) pokud nedostojí zaměstnanec některým ze svých povinností dle tohoto článku této dohody nebo příslušné směrnice kvestora, </t>
  </si>
  <si>
    <t>Tato dohoda je vyhotovena ve dvou stejnopisech, každá smluvní strana obdrží jedno vyhotovení.</t>
  </si>
  <si>
    <t>Zaměstnanec i UTB ve Zlíně souhlasí s uzavřením dohody za podmínek uvedených shora.</t>
  </si>
  <si>
    <t>Ve Zlíně dne</t>
  </si>
  <si>
    <t>..................................................</t>
  </si>
  <si>
    <t>...............................................................</t>
  </si>
  <si>
    <t>podpis zaměstnance</t>
  </si>
  <si>
    <t>podpis navrhujícího</t>
  </si>
  <si>
    <t>(příkazce operace)</t>
  </si>
  <si>
    <t>................................................................</t>
  </si>
  <si>
    <t>za UTB ve Zlíně - razítko a podpis</t>
  </si>
  <si>
    <t>oprávněného zaměstnance</t>
  </si>
  <si>
    <t>(správce rozpočtu)</t>
  </si>
  <si>
    <t>*/ Kategorie zaměstnanců:</t>
  </si>
  <si>
    <t>**/ výběr možnosti</t>
  </si>
  <si>
    <t>Version:</t>
  </si>
  <si>
    <t>Faculty of Technology</t>
  </si>
  <si>
    <t>11 - Professor</t>
  </si>
  <si>
    <t>that no</t>
  </si>
  <si>
    <t xml:space="preserve">that no </t>
  </si>
  <si>
    <t>has not been agreed</t>
  </si>
  <si>
    <t>dean</t>
  </si>
  <si>
    <t>Faculty of Logistics and Crisis Management</t>
  </si>
  <si>
    <t>12 - Associate Professor</t>
  </si>
  <si>
    <t>that a</t>
  </si>
  <si>
    <t>that an</t>
  </si>
  <si>
    <t>has been agreed</t>
  </si>
  <si>
    <t>rector</t>
  </si>
  <si>
    <t>Worker ID number:</t>
  </si>
  <si>
    <t>Fakulta of Applied Informatics</t>
  </si>
  <si>
    <t>13 - Senior Lecturer</t>
  </si>
  <si>
    <t>bursar</t>
  </si>
  <si>
    <t>Faculty of Multimedia Communications</t>
  </si>
  <si>
    <t>14 - Lecturer</t>
  </si>
  <si>
    <t>director</t>
  </si>
  <si>
    <t>Subcontract Agreement</t>
  </si>
  <si>
    <t>Faculty of Management and Economics</t>
  </si>
  <si>
    <t>15 - Assistant Lecturer</t>
  </si>
  <si>
    <t>Faculty of Humanities</t>
  </si>
  <si>
    <t>21 - Researcher</t>
  </si>
  <si>
    <t>University Institute</t>
  </si>
  <si>
    <t>22 - Administration and technical staff</t>
  </si>
  <si>
    <t>Library</t>
  </si>
  <si>
    <t>23 - Manual worker</t>
  </si>
  <si>
    <t xml:space="preserve">represented by  </t>
  </si>
  <si>
    <t>Halls of Residence and Refectoy</t>
  </si>
  <si>
    <t>24 - Business administration staff</t>
  </si>
  <si>
    <t>(hereinafter as "TBU in Zlín" or "Employer")</t>
  </si>
  <si>
    <t>Rectorate</t>
  </si>
  <si>
    <t>29 - Other professions</t>
  </si>
  <si>
    <t>and Mr./Mrs.</t>
  </si>
  <si>
    <t>(hereinafter as "Worker")</t>
  </si>
  <si>
    <t>Birth Certificate No.:</t>
  </si>
  <si>
    <t>Date of birth:</t>
  </si>
  <si>
    <t xml:space="preserve">Place of birth, country: </t>
  </si>
  <si>
    <t>are entering into the following Subcontract Agreement in compliance with § 74, 76 and 77 of the Labour Code:</t>
  </si>
  <si>
    <t>I</t>
  </si>
  <si>
    <t>Specific Code (if applicable)</t>
  </si>
  <si>
    <t>b)  to his/her bank account abroad;</t>
  </si>
  <si>
    <t>EU country:</t>
  </si>
  <si>
    <t>country outside the EU:</t>
  </si>
  <si>
    <t>account No.</t>
  </si>
  <si>
    <t>Please note:</t>
  </si>
  <si>
    <t>c) in the Cash Office</t>
  </si>
  <si>
    <t>II</t>
  </si>
  <si>
    <t>TBU in Zlín:</t>
  </si>
  <si>
    <t>of the month following after the month during which services were completed.</t>
  </si>
  <si>
    <t xml:space="preserve">A different date of the remuneration payment </t>
  </si>
  <si>
    <t>upon between the contracting parties:</t>
  </si>
  <si>
    <t>III</t>
  </si>
  <si>
    <t>Mutual arrangements:</t>
  </si>
  <si>
    <t>by the provisions of § 74 up to 77b.</t>
  </si>
  <si>
    <t>IV</t>
  </si>
  <si>
    <t xml:space="preserve">a) regulations governing occupational safety and health protection and other regulations relating to work performed by him/her, to maintain </t>
  </si>
  <si>
    <t xml:space="preserve">b) the principles of the protection and processing of personal data in accordance with legal regulations valid and effective on the territory of </t>
  </si>
  <si>
    <t xml:space="preserve">c) undertakes in connection with the coordination of social security systems within the meaning of applicable European legislation (particularly </t>
  </si>
  <si>
    <t>In Zlín on</t>
  </si>
  <si>
    <t>Signature of the Worker</t>
  </si>
  <si>
    <t>Signature of the proposer</t>
  </si>
  <si>
    <t>(Payment Mandator)</t>
  </si>
  <si>
    <t>On behalf of TBU in Zlín - Stamp and</t>
  </si>
  <si>
    <t xml:space="preserve"> signature of authorized employee</t>
  </si>
  <si>
    <t>(Budget Administrator)</t>
  </si>
  <si>
    <t>*/ Worker category:</t>
  </si>
  <si>
    <t>**/ Option selection</t>
  </si>
  <si>
    <t xml:space="preserve">se sídlem: </t>
  </si>
  <si>
    <t>Pokud se strany dohodnou, že smlouva bude vyhotovena a podepsána elektronicky, každá smluvní strana připojí v souladu s příslušnými ustanoveními zákona č. 297/2016 Sb., o službách vytvářejících důvěru pro elektronické transakce, svůj elektronický podpis. Každá strana bude mít k dispozici elektronickou verzi smlouvy, která bude považována za závaznou.</t>
  </si>
  <si>
    <t>od</t>
  </si>
  <si>
    <t>do</t>
  </si>
  <si>
    <t>with its registered office:</t>
  </si>
  <si>
    <t>from</t>
  </si>
  <si>
    <t xml:space="preserve">to </t>
  </si>
  <si>
    <t>the following agreed-upon work:</t>
  </si>
  <si>
    <t>If the parties agree that the contract will be drawn up and signed electronically, each party shall affix its electronic signature in accordance with the relevant provisions of Act No. 297/2016 Coll., on Trust Services for Electronic Transactions. Each party will have an electronic version of the contract, which shall be considered binding.</t>
  </si>
  <si>
    <t xml:space="preserve">1. The Worker undertakes to work for TBU in Zlín </t>
  </si>
  <si>
    <t>Lze sjednat např. cestovní náhrady, v takovém případě je nutno současně určit místo pravidelného pracoviště (tj. přesná adresa pracoviště).</t>
  </si>
  <si>
    <t xml:space="preserve">Nápověda: </t>
  </si>
  <si>
    <t xml:space="preserve">d) If the Worker does not fulfil any of his/her obligations under this Article of this Subcontract Agreement or relevant bursar's directive, </t>
  </si>
  <si>
    <t xml:space="preserve">Permanent address - Street, Land-registry No./House No.,Town/village, Postcode, Post office and a residential address in the CR: </t>
  </si>
  <si>
    <t xml:space="preserve">Univerzita Tomáše Bati ve Zlíně, </t>
  </si>
  <si>
    <t>IČO: 70883521</t>
  </si>
  <si>
    <t xml:space="preserve">    provede tyto sjednané práce:</t>
  </si>
  <si>
    <t xml:space="preserve">trvalé bydliště - ulice, číslo popisné/číslo orientační, obec, PSČ, pošta a adresa pobytu v ČR: </t>
  </si>
  <si>
    <r>
      <rPr>
        <b/>
        <sz val="11"/>
        <rFont val="Times New Roman"/>
        <family val="1"/>
        <charset val="238"/>
      </rPr>
      <t>1</t>
    </r>
    <r>
      <rPr>
        <sz val="11"/>
        <rFont val="Times New Roman"/>
        <family val="1"/>
        <charset val="238"/>
      </rPr>
      <t>. Zaměstnanec se zavazuje, že pro UTB ve Zlíně v době</t>
    </r>
  </si>
  <si>
    <r>
      <t xml:space="preserve">2. </t>
    </r>
    <r>
      <rPr>
        <sz val="11"/>
        <rFont val="Times New Roman"/>
        <family val="1"/>
        <charset val="238"/>
      </rPr>
      <t>Místo výkonu práce:</t>
    </r>
  </si>
  <si>
    <r>
      <t xml:space="preserve">3. </t>
    </r>
    <r>
      <rPr>
        <sz val="11"/>
        <rFont val="Times New Roman"/>
        <family val="1"/>
        <charset val="238"/>
      </rPr>
      <t xml:space="preserve">Den zahájení výkonu práce: </t>
    </r>
  </si>
  <si>
    <r>
      <rPr>
        <b/>
        <sz val="11"/>
        <rFont val="Times New Roman"/>
        <family val="1"/>
        <charset val="238"/>
      </rPr>
      <t>4</t>
    </r>
    <r>
      <rPr>
        <sz val="11"/>
        <rFont val="Times New Roman"/>
        <family val="1"/>
        <charset val="238"/>
      </rPr>
      <t>. Sjednaný rozsah pracovní doby: dle přílohy</t>
    </r>
  </si>
  <si>
    <r>
      <t xml:space="preserve">5. </t>
    </r>
    <r>
      <rPr>
        <sz val="11"/>
        <rFont val="Times New Roman"/>
        <family val="1"/>
        <charset val="238"/>
      </rPr>
      <t>Zaměstnanec žádá o vyplacení mzdy:</t>
    </r>
  </si>
  <si>
    <r>
      <t xml:space="preserve">1.  </t>
    </r>
    <r>
      <rPr>
        <sz val="11"/>
        <rFont val="Times New Roman"/>
        <family val="1"/>
        <charset val="238"/>
      </rPr>
      <t>Vytvoří zaměstnanci přiměřené podmínky, zajišťující řádný a bezpečný výkon práce.</t>
    </r>
  </si>
  <si>
    <r>
      <t xml:space="preserve">2. </t>
    </r>
    <r>
      <rPr>
        <sz val="11"/>
        <rFont val="Times New Roman"/>
        <family val="1"/>
        <charset val="238"/>
      </rPr>
      <t>Bude poskytovat zaměstnanci za vykonanou práci sjednanou odměnu podle zákoníku práce.</t>
    </r>
  </si>
  <si>
    <r>
      <t>3.</t>
    </r>
    <r>
      <rPr>
        <sz val="11"/>
        <rFont val="Times New Roman"/>
        <family val="1"/>
        <charset val="238"/>
      </rPr>
      <t xml:space="preserve"> Dle § 141 odst. 1 zákoníku práce, odměna za vykonanou práci je splatná čtrnáctý kalendářní den následujícího měsíce</t>
    </r>
  </si>
  <si>
    <r>
      <t xml:space="preserve">1. </t>
    </r>
    <r>
      <rPr>
        <sz val="11"/>
        <rFont val="Times New Roman"/>
        <family val="1"/>
        <charset val="238"/>
      </rPr>
      <t xml:space="preserve">Obě strany mohou dohodu vypovědět dle § 77 odst. 5 písm. b) ZP písemně bez udání důvodů s 15 denní výpovědní lhůtou, </t>
    </r>
  </si>
  <si>
    <r>
      <rPr>
        <b/>
        <sz val="11"/>
        <rFont val="Times New Roman"/>
        <family val="1"/>
        <charset val="238"/>
      </rPr>
      <t>3.</t>
    </r>
    <r>
      <rPr>
        <sz val="11"/>
        <rFont val="Times New Roman"/>
        <family val="1"/>
        <charset val="238"/>
      </rPr>
      <t xml:space="preserve"> Smluvní strany se dohodly, že zaměstnanci nepřísluší náhrada odměny z dohody po dobu trvání jiných důležitých osobních</t>
    </r>
  </si>
  <si>
    <r>
      <rPr>
        <b/>
        <sz val="11"/>
        <rFont val="Times New Roman"/>
        <family val="1"/>
        <charset val="238"/>
      </rPr>
      <t>4.</t>
    </r>
    <r>
      <rPr>
        <sz val="11"/>
        <rFont val="Times New Roman"/>
        <family val="1"/>
        <charset val="238"/>
      </rPr>
      <t xml:space="preserve"> V případě, že právní vztah založený touto dohodou a dalšími dohodami o výkonu práce mimo pracovní poměr trval tak,  </t>
    </r>
  </si>
  <si>
    <r>
      <t>5.</t>
    </r>
    <r>
      <rPr>
        <sz val="11"/>
        <rFont val="Times New Roman"/>
        <family val="1"/>
        <charset val="238"/>
      </rPr>
      <t xml:space="preserve"> Jiná ujednání: </t>
    </r>
  </si>
  <si>
    <t xml:space="preserve"> (rozpis činnosti viz. příloha)</t>
  </si>
  <si>
    <r>
      <t xml:space="preserve">Kategorie zaměstnance: </t>
    </r>
    <r>
      <rPr>
        <sz val="9"/>
        <rFont val="Times New Roman"/>
        <family val="1"/>
        <charset val="238"/>
      </rPr>
      <t>*/</t>
    </r>
  </si>
  <si>
    <t>zaměstnavatel</t>
  </si>
  <si>
    <t>zaměstnanec na základě dohody zaměstnance a zaměstnavatele</t>
  </si>
  <si>
    <r>
      <rPr>
        <b/>
        <sz val="11"/>
        <rFont val="Times New Roman"/>
        <family val="1"/>
        <charset val="238"/>
      </rPr>
      <t>6</t>
    </r>
    <r>
      <rPr>
        <sz val="11"/>
        <rFont val="Times New Roman"/>
        <family val="1"/>
        <charset val="238"/>
      </rPr>
      <t xml:space="preserve">. Pracovní dobu do směn rozvrhuje: </t>
    </r>
  </si>
  <si>
    <t>NETISKNE SE</t>
  </si>
  <si>
    <r>
      <t xml:space="preserve">Pokud není vyplněno č.účtu, vyplňte u volby c)  </t>
    </r>
    <r>
      <rPr>
        <b/>
        <sz val="11"/>
        <rFont val="Times New Roman"/>
        <family val="1"/>
        <charset val="238"/>
      </rPr>
      <t>ANO</t>
    </r>
  </si>
  <si>
    <r>
      <rPr>
        <sz val="9"/>
        <rFont val="Times New Roman"/>
        <family val="1"/>
        <charset val="238"/>
      </rPr>
      <t>**</t>
    </r>
    <r>
      <rPr>
        <sz val="11"/>
        <rFont val="Times New Roman"/>
        <family val="1"/>
        <charset val="238"/>
      </rPr>
      <t>/ dohodnut jiný termín výplaty odměny:</t>
    </r>
  </si>
  <si>
    <t>která začíná běžet dnem, v němž byla písemná výpověď doručena druhému účastníkovi. Dohoda může být zrušena zaměstnavatelem okamžitě za podmínek stanovených v § 55 zákoníku práce, nebo kdykoliv ke sjednanému dni vzájemnou dohodou.</t>
  </si>
  <si>
    <t>ust. § 74 - 77b.</t>
  </si>
  <si>
    <r>
      <t xml:space="preserve">2. </t>
    </r>
    <r>
      <rPr>
        <sz val="11"/>
        <rFont val="Times New Roman"/>
        <family val="1"/>
        <charset val="238"/>
      </rPr>
      <t>Ostatní práva a povinnosti zaměstnance i UTB ve Zlíně vyplývající z této dohody jsou upraveny zákoníkem práce, zejména</t>
    </r>
  </si>
  <si>
    <t>jak je uvedeno v příslušných ustanoveních zákoníku práce, je zaměstnanec oprávněn písemně požádat zaměstnavatele o zaměstnání v pracovním poměru.</t>
  </si>
  <si>
    <t>Zaměstnanec je povinen bez zbytečného odkladu nahlásit zaměstnavateli jakékoliv změny, které mohou mít vliv na výplatu odměny, včetně změn týkajících se prohlášení uvedeného v odevzdaném osobním dotazníku.</t>
  </si>
  <si>
    <t>V případě, že zaměstnanec v důsledku nepravdivých tvrzení a/nebo porušením povinností uvedených v předchozím odstavci způsobí zaměstnavateli škodu, zavazuje se ji uhradit ve lhůtě do 7 dnů ode dne výzvy zaměstnavatele k úhradě této škody.</t>
  </si>
  <si>
    <t xml:space="preserve">Nebylo-li mezi smluvními stranami dohodnuto rozvrhování pracovní doby do směn zaměstnancem, pak platí následující: </t>
  </si>
  <si>
    <t>Zaměstnavatel bude zaměstnanci rozvrhovat pracovní dobu alespoň 1 den před zahájenímobdobí, na které se pracovní doba rozvrhuje. Pro případ, že začátek výkonu práce podle této dohody nastává ke dni jejího podpisu, smluvní strany prohlašují a podpisem této dohody potvrzují, že byl zaměstnanec písemně seznámen s rozvrhem pracovní doby před zahájením výkonu práce.</t>
  </si>
  <si>
    <t>kázeň, neprodleně oznamovat zaměstnavateli změnu své zdravotní pojišťovny a plnit ostatní povinnosti vyplývající z právních předpisů platných a účinných na území ČR, zejména zákoníku práce, Pracovního řádu Univerzity Tomáše Bati ve Zlíně a ostatních interních norem zaměstnavatele.</t>
  </si>
  <si>
    <t>interními normami zaměstnavatele.</t>
  </si>
  <si>
    <t xml:space="preserve">   </t>
  </si>
  <si>
    <t xml:space="preserve">Evropského parlamentu a Rady č. 883/2004 ze dne 29. 4. 2004, o koordinaci systémů sociálního zabezpečení) vzhledem k možným negativním důsledkům nesprávného postupu zaměstnance při koordinaci pracovních poměrů v rámci EU/EHP a Švýcarska a za účelem vyhnutí se vzniku újmy v této souvislosti jak pro zaměstnavatele,tak i pro zaměstnance zavazuje písemně informovat zaměstnavatele o: </t>
  </si>
  <si>
    <t xml:space="preserve">(i) stávajících paralelních pracovněprávních vztazích (tj. o výkonu činnosti v jiném členském státě EU/EHP či ve Švýcarsku  </t>
  </si>
  <si>
    <t xml:space="preserve">na základě pracovní smlouvy či dohody o provedení práce nebo dohody o pracovní činnosti v libovolném rozsahu) existujících ke dni vzniku pracovněprávního vztahu se zaměstnavatelem; </t>
  </si>
  <si>
    <t xml:space="preserve">(ii) úmyslu uzavřít paralelní pracovněprávní vztah (a to alespoň dva týdny před jeho uzavřením); účelem tohoto ustanovení je </t>
  </si>
  <si>
    <t xml:space="preserve">zajistit detailní informovanost zaměstnance o všech aspektech problematiky koordinace systémů sociálního zabezpečení; </t>
  </si>
  <si>
    <t xml:space="preserve">(iii) uzavření paralelního pracovněprávního vztahu (a to nejpozději do tří pracovních dní od jeho uzavření); a </t>
  </si>
  <si>
    <t xml:space="preserve">(iv) veškerých dalších změnách výše uvedených skutečností a dalších skutečnostech (a to do tří pracovních dnů od </t>
  </si>
  <si>
    <t>okamžiku, kdy tyto změny či nové skutečnosti nastaly) na straně zaměstnance souvisejících s koordinací systémů sociálního zabezpečení (zejména se jedná o doručení formuláře E101/A1 či jiného relevantního dokumentu, přičemž v tomto případě je zaměstnanec povinen předložit originál dokumentu zaměstnavateli).</t>
  </si>
  <si>
    <t>Nesplnění jakékoliv informační povinnosti dle této smlouvy výše může vést k vážným důsledkům jak pro zaměstnance, tak pro zaměstnavatele a je závažným porušením povinností zaměstnance.</t>
  </si>
  <si>
    <t xml:space="preserve">odpovídá zaměstnanec  zaměstnavateli za veškerou mu vzniklou újmu a to včetně újmy, která zaměstnavateli vznikne v souvislosti s retroaktivním  určením příslušnosti zaměstnance k právu sociálního zabezpečení jiného členského státu  EU/EHP nebo Švýcarska (tj. zejména, nikoliv však výlučně, újmy vzniklé v zahraničí spočívající v duplicitních platbách do systému zdravotního pojištění, a veškerých případných poplatcích a/nebo penále a nákladech právního zastoupení zaměstnavatele v České republice a zahraničí související s úhradou plnění do systémů sociálního a zdravotního pojištění). </t>
  </si>
  <si>
    <t>Porušení povinností dle tohoto článku dohody bude zároveň považováno za závažné porušení povinností zaměstnance vedoucí až k možnému ukončení pracovního poměru u zaměstnavatele /okamžitému zrušení dohody.</t>
  </si>
  <si>
    <t>Pokud zaměstnanec pracuje souběžně ve dvou státech EU, EHP či Švýcarska, je povinen zaměstnavateli do 7 dnů ode dne započetí výkonu práce předložit příslušný formulář. Zaměstnavatel zaměstnanci sdělí či potvrdí, kam bude zaměstnanci odvádět odvody pojistného na sociální pojištění.</t>
  </si>
  <si>
    <t>Zaměstnanec odpovídá zaměstnavateli za škodu, která zaměstnavateli vznikne v důsledku nesplnění oznamovací povinnosti zaměstnance.</t>
  </si>
  <si>
    <t>Nejsou-li informace o obsahu právního vztahu založeného touto dohodou uvedeny v této dohodě, jsou zveřejněny v příslušné směrnici kvestora týkající se dohod o pracích konaných mimo pracovní poměr.</t>
  </si>
  <si>
    <r>
      <t>2.</t>
    </r>
    <r>
      <rPr>
        <sz val="11"/>
        <rFont val="Times New Roman"/>
        <family val="1"/>
        <charset val="238"/>
      </rPr>
      <t xml:space="preserve"> Location of work:</t>
    </r>
  </si>
  <si>
    <r>
      <rPr>
        <b/>
        <sz val="11"/>
        <rFont val="Times New Roman"/>
        <family val="1"/>
        <charset val="238"/>
      </rPr>
      <t>3</t>
    </r>
    <r>
      <rPr>
        <sz val="11"/>
        <rFont val="Times New Roman"/>
        <family val="1"/>
        <charset val="238"/>
      </rPr>
      <t xml:space="preserve">. First day of employment: </t>
    </r>
  </si>
  <si>
    <r>
      <t xml:space="preserve">4. </t>
    </r>
    <r>
      <rPr>
        <sz val="11"/>
        <rFont val="Times New Roman"/>
        <family val="1"/>
        <charset val="238"/>
      </rPr>
      <t>The Agreed range of working hours is listed in the appendix.</t>
    </r>
  </si>
  <si>
    <r>
      <t xml:space="preserve">5. </t>
    </r>
    <r>
      <rPr>
        <sz val="11"/>
        <rFont val="Times New Roman"/>
        <family val="1"/>
        <charset val="238"/>
      </rPr>
      <t>The Worker requests that the remuneration be paid:</t>
    </r>
  </si>
  <si>
    <r>
      <t xml:space="preserve">1. </t>
    </r>
    <r>
      <rPr>
        <sz val="11"/>
        <rFont val="Times New Roman"/>
        <family val="1"/>
        <charset val="238"/>
      </rPr>
      <t>Shall provide appropriate conditions to the Worker in order to ensure proper and safe work performance.</t>
    </r>
  </si>
  <si>
    <r>
      <t xml:space="preserve">2. </t>
    </r>
    <r>
      <rPr>
        <sz val="11"/>
        <rFont val="Times New Roman"/>
        <family val="1"/>
        <charset val="238"/>
      </rPr>
      <t>Shall remunerate the Worker for the work performed in compliance with the Labour Code, in the amount agreed upon.</t>
    </r>
  </si>
  <si>
    <r>
      <t>3.</t>
    </r>
    <r>
      <rPr>
        <sz val="11"/>
        <rFont val="Times New Roman"/>
        <family val="1"/>
        <charset val="238"/>
      </rPr>
      <t xml:space="preserve"> In compliance with § 141 Paragraph 1 of the Labour Code, the remuneration for the work performed is due on the 14th calendar day </t>
    </r>
  </si>
  <si>
    <r>
      <t>1.</t>
    </r>
    <r>
      <rPr>
        <sz val="11"/>
        <rFont val="Times New Roman"/>
        <family val="1"/>
        <charset val="238"/>
      </rPr>
      <t xml:space="preserve"> In compliance with § 77 Paragraph 5 letter b) of the Labour Code, any of the contracting parties can withdraw from the Agreement in writing  </t>
    </r>
  </si>
  <si>
    <r>
      <t xml:space="preserve">2. </t>
    </r>
    <r>
      <rPr>
        <sz val="11"/>
        <rFont val="Times New Roman"/>
        <family val="1"/>
        <charset val="238"/>
      </rPr>
      <t>Other rights and obligations of the Worker and of TBU in Zlín arising from this Agreement are regulated by the Labour Code, in particular</t>
    </r>
  </si>
  <si>
    <r>
      <t>5.</t>
    </r>
    <r>
      <rPr>
        <sz val="11"/>
        <rFont val="Times New Roman"/>
        <family val="1"/>
        <charset val="238"/>
      </rPr>
      <t xml:space="preserve"> Additional provisions:</t>
    </r>
  </si>
  <si>
    <t xml:space="preserve">Tomas Bata University in Zlín, </t>
  </si>
  <si>
    <t>ID: 70883521</t>
  </si>
  <si>
    <r>
      <t>Worker category:</t>
    </r>
    <r>
      <rPr>
        <sz val="9"/>
        <rFont val="Times New Roman"/>
        <family val="1"/>
        <charset val="238"/>
      </rPr>
      <t>*/</t>
    </r>
  </si>
  <si>
    <t>a) to his/her bank account in the Czech Republic:</t>
  </si>
  <si>
    <r>
      <t xml:space="preserve">If you did not enter a bank account number, select the  c) option and enter </t>
    </r>
    <r>
      <rPr>
        <b/>
        <sz val="11"/>
        <rFont val="Times New Roman"/>
        <family val="1"/>
        <charset val="238"/>
      </rPr>
      <t>YES</t>
    </r>
    <r>
      <rPr>
        <sz val="11"/>
        <rFont val="Times New Roman"/>
        <family val="1"/>
        <charset val="238"/>
      </rPr>
      <t>.</t>
    </r>
  </si>
  <si>
    <t>the Employer</t>
  </si>
  <si>
    <t>the Worker, based on an agreement between the Worker and the Employer</t>
  </si>
  <si>
    <r>
      <rPr>
        <b/>
        <sz val="11"/>
        <rFont val="Times New Roman"/>
        <family val="1"/>
        <charset val="238"/>
      </rPr>
      <t>6</t>
    </r>
    <r>
      <rPr>
        <sz val="11"/>
        <rFont val="Times New Roman"/>
        <family val="1"/>
        <charset val="238"/>
      </rPr>
      <t>. Working hours are scheduled into shifts by:</t>
    </r>
  </si>
  <si>
    <t>without giving a reason, with a notice period of 15 days which starts to run on the day when the written notice of withdrawal is delivered to the other contracting party. The Agreement can be terminated by the Employer immediately in compliance with the terms and conditions determined in § 55 of the Labour Code, or at any time on the date agreed upon between the contracting parties.</t>
  </si>
  <si>
    <r>
      <rPr>
        <b/>
        <sz val="11"/>
        <rFont val="Times New Roman"/>
        <family val="1"/>
        <charset val="238"/>
      </rPr>
      <t>3</t>
    </r>
    <r>
      <rPr>
        <sz val="11"/>
        <rFont val="Times New Roman"/>
        <family val="1"/>
        <charset val="238"/>
      </rPr>
      <t xml:space="preserve">. Parties have agreed, that the Worker will not be entitled to compensation from the agreement for duration of other important personal </t>
    </r>
  </si>
  <si>
    <t>obstacles to work according to § 199 and obstacles to work due to general interest according to § 200 to 205.</t>
  </si>
  <si>
    <r>
      <rPr>
        <b/>
        <sz val="11"/>
        <rFont val="Times New Roman"/>
        <family val="1"/>
        <charset val="238"/>
      </rPr>
      <t>4.</t>
    </r>
    <r>
      <rPr>
        <sz val="11"/>
        <rFont val="Times New Roman"/>
        <family val="1"/>
        <charset val="238"/>
      </rPr>
      <t xml:space="preserve"> In the event that legal relationship established by this agreement and other agreements on the peformance of work outside the employment </t>
    </r>
  </si>
  <si>
    <t>relationship lasted as is stated in the relevant provisions of the Labour Code, the Worker is entitled to request in writing to the employer form employment in an employment relationship.</t>
  </si>
  <si>
    <t xml:space="preserve">Please note: </t>
  </si>
  <si>
    <t>Travel expenses, for example, can be arranged; in such cases, the regular place of work (i.e., the exact address of the workplace) must also be specified.</t>
  </si>
  <si>
    <t>The Worker is obliged to inform the TBU in Zlín without undue delay about all changes which might influence the payment of the remuneration, including any type of changes regarding the statement given in the submitted personal questionnaire.</t>
  </si>
  <si>
    <t>In the event that the Worker due to a false claim and/or due to his/her failure to fulfil the obligations mentioned in the preceding paragraph inflicts damage on the TBU in Zlín, the Worker undertakes to compensate the TBU in Zlín for the damage incurred within 7 days after being requested by the TBU in Zlín to do so.</t>
  </si>
  <si>
    <t xml:space="preserve">Unless the parties have agreed that the working hours will be organized into shifts by the Worker, the following shall apply: </t>
  </si>
  <si>
    <t>The Employer shall schedule the Worker’s working hours at least 1 day before the start of the period for which the working hours are scheduled. In the event that the performance of work under this agreement begins on the date of its signature, the parties declare and confirm by signing this agreement that the Worker has been informed of the working time schedule in writing before starting work.</t>
  </si>
  <si>
    <t>The Worker has been been acquainted of the following on the day of the conclusion of the subcontract agreement (as part of the initial training) and undertakes to observe:</t>
  </si>
  <si>
    <t>working discipline, to announce without delay to the Employer a change in his/her health insurance company and fulfil other requirements arising from legal regulations valid and effective on the territory of the CR, mainly the Labour Code, the Work Regulations of Tomas Bata University in Zlín and other internal regulations issued by the Employer</t>
  </si>
  <si>
    <t>the CR and with internal regulations issued by the Employer.</t>
  </si>
  <si>
    <t xml:space="preserve">European Parliament and Council Regulation No. 883/2004 as of 29. 4. 2004 on coordination of social security systems) due to the possible negative consequences of incorrect procedure of an Worker in the coordination of employment relationships within the EU / EEA and Switzerland and to avoid the threat of damage in this context, both on the side of the contractor and the Worker, the Worker undertakes to inform the TBU in Zlín in writing of: </t>
  </si>
  <si>
    <t xml:space="preserve">(i) the existing parallel employment relationships (parallel employment relationship means to work in another Member State EU / EEA  </t>
  </si>
  <si>
    <t>or Switzerland under an employment contract or a subcontract agreement or a contract for services to any extent) existing at the date of commencement of an employment relationship with the Employer;</t>
  </si>
  <si>
    <t xml:space="preserve">(ii) the intention to conclude a parallel employment relationship (at least two weeks prior to the conclusion of this parallel employment  </t>
  </si>
  <si>
    <t>relationship), the purpose of this provision is to ensure detailed information of an Worker on all aspects of the coordination of social security systems in the EU / EEA and Switzerland and consultation on further action of an a Worker and the Employer in this matter;</t>
  </si>
  <si>
    <t xml:space="preserve">(iii) of the conclusion of a parallel employment relationship (within three working days thereof at the latest); and </t>
  </si>
  <si>
    <t>(iv) any other changes of the above given issues and other matters related to the Worker (within three working days thereof at the</t>
  </si>
  <si>
    <t xml:space="preserve">latest) in the field of the coordination of social security systems (especially the delivery of Form E101/A1 or of other relevant document, in this case the Worker is obliged to deliver the original of this document to the Employer). </t>
  </si>
  <si>
    <t>Failure to comply with any of the above-mentioned information obligations may result in serious consequences for both Worker and Employer, and is a serious breach of the Worker's obligations.</t>
  </si>
  <si>
    <t>a Worker is responsible to the Employer for any harm it shall suffer, including damage to the Employer that occurs in connection with retroactive determination of  the Worker to the social security law of another Member State EU / EEA or Switzerland (i.e. in particular, but not  limited to, also for the damage suffered abroad consisting of double payments into the social security system of that Member State EU / EEA  or Switzerland, of any fees and / or penalties and costs of legal representation of the Employer in the Czech Republic and abroad).</t>
  </si>
  <si>
    <t>Breach of obligations under this Article of the Subcontract Agreement will also be deemed a serious violation of the Employer's duties leading up to a possible termination of employment with the Employer/ immediate termination of the Agreement.</t>
  </si>
  <si>
    <t>If the Worker works  in two states of EU, EEA or Switzerland at the same time, he/she is obliged to submit the relevant form to the Employer within 7 days from the first day of performing the job. The Employer will notify or confirm to the Worker, where Employer will pay social insurance contributions.</t>
  </si>
  <si>
    <t>The Worker is liable to the Employer for damage incurred by the Employer as a result of failure to comply with the notification obligation of the Worker.</t>
  </si>
  <si>
    <t>The contract has been drawn up in two copies: one in the English language and one in the Czech language, each having equal legal affect; each contracting party shall receive one copy thereof. In case of conflict between language version, the Czech version shall prevail.</t>
  </si>
  <si>
    <t>The Worker and TBU in Zlín agree with the Subcontract Agreement to be concluded in compliance with the above-mentioned terms and conditions.</t>
  </si>
  <si>
    <t>DO NOT PRINT</t>
  </si>
  <si>
    <t>(List of activities is included in the Annex)</t>
  </si>
  <si>
    <t>Univerzita Tomáše Bati ve Zlíně</t>
  </si>
  <si>
    <t>January</t>
  </si>
  <si>
    <t>February</t>
  </si>
  <si>
    <t>March</t>
  </si>
  <si>
    <t>April</t>
  </si>
  <si>
    <t>May</t>
  </si>
  <si>
    <t>June</t>
  </si>
  <si>
    <t>July</t>
  </si>
  <si>
    <t>August</t>
  </si>
  <si>
    <t>September</t>
  </si>
  <si>
    <t>October</t>
  </si>
  <si>
    <t>November</t>
  </si>
  <si>
    <t>December</t>
  </si>
  <si>
    <t>Tomas Bata University in Zlín</t>
  </si>
  <si>
    <r>
      <t xml:space="preserve">Typová pracovní pozice: </t>
    </r>
    <r>
      <rPr>
        <sz val="9"/>
        <rFont val="Times New Roman"/>
        <family val="1"/>
        <charset val="238"/>
      </rPr>
      <t>***/</t>
    </r>
    <r>
      <rPr>
        <sz val="11"/>
        <rFont val="Times New Roman"/>
        <family val="1"/>
        <charset val="238"/>
      </rPr>
      <t xml:space="preserve"> </t>
    </r>
  </si>
  <si>
    <t>***/ pozice dle SR Katalog prac.pozic na UTB (pozice AP a VP v těle směrnice, pozice dalších zaměstnanců v příloze směrnice)</t>
  </si>
  <si>
    <r>
      <t xml:space="preserve">Typical job position title: </t>
    </r>
    <r>
      <rPr>
        <sz val="8"/>
        <rFont val="Times New Roman"/>
        <family val="1"/>
        <charset val="238"/>
      </rPr>
      <t>***/</t>
    </r>
  </si>
  <si>
    <t>***/ Position according to the TBU Job Catalog (Positions of A and R staff in the main text of the directive; positions of other employees in the annex to the directive)</t>
  </si>
  <si>
    <t>2026-10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</si>
</sst>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m/yyyy&quot;        -&quot;"/>
    <numFmt numFmtId="166" formatCode="mmmm\/yyyy"/>
  </numFmts>
  <fonts count="15" x14ac:knownFonts="1">
    <font>
      <sz val="10"/>
      <name val="Arial CE"/>
      <charset val="238"/>
    </font>
    <font>
      <b/>
      <sz val="10"/>
      <name val="Arial CE"/>
      <charset val="238"/>
    </font>
    <font>
      <sz val="9"/>
      <name val="Times New Roman"/>
      <family val="1"/>
      <charset val="238"/>
    </font>
    <font>
      <b/>
      <sz val="11"/>
      <name val="Times New Roman"/>
      <family val="1"/>
      <charset val="238"/>
    </font>
    <font>
      <sz val="11"/>
      <name val="Times New Roman"/>
      <family val="1"/>
      <charset val="238"/>
    </font>
    <font>
      <b/>
      <sz val="11"/>
      <color rgb="FFFF0000"/>
      <name val="Times New Roman"/>
      <family val="1"/>
      <charset val="238"/>
    </font>
    <font>
      <strike/>
      <sz val="11"/>
      <name val="Times New Roman"/>
      <family val="1"/>
      <charset val="238"/>
    </font>
    <font>
      <b/>
      <strike/>
      <sz val="11"/>
      <name val="Times New Roman"/>
      <family val="1"/>
      <charset val="238"/>
    </font>
    <font>
      <b/>
      <i/>
      <sz val="11"/>
      <name val="Times New Roman"/>
      <family val="1"/>
      <charset val="238"/>
    </font>
    <font>
      <b/>
      <sz val="14"/>
      <name val="Times New Roman"/>
      <family val="1"/>
      <charset val="238"/>
    </font>
    <font>
      <b/>
      <sz val="9"/>
      <name val="Times New Roman"/>
      <family val="1"/>
      <charset val="238"/>
    </font>
    <font>
      <b/>
      <sz val="12"/>
      <name val="Times New Roman"/>
      <family val="1"/>
      <charset val="238"/>
    </font>
    <font>
      <sz val="12"/>
      <name val="Times New Roman"/>
      <family val="1"/>
      <charset val="238"/>
    </font>
    <font>
      <sz val="8"/>
      <name val="Times New Roman"/>
      <family val="1"/>
      <charset val="238"/>
    </font>
    <font>
      <b/>
      <sz val="12"/>
      <color theme="0"/>
      <name val="Times New Roman"/>
      <family val="1"/>
      <charset val="238"/>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6">
    <border>
      <left/>
      <right/>
      <top/>
      <bottom/>
      <diagonal/>
    </border>
    <border>
      <left/>
      <right/>
      <top/>
      <bottom style="double">
        <color indexed="64"/>
      </bottom>
      <diagonal/>
    </border>
    <border>
      <left/>
      <right/>
      <top/>
      <bottom style="dotted">
        <color theme="0" tint="-0.34998626667073579"/>
      </bottom>
      <diagonal/>
    </border>
    <border>
      <left/>
      <right/>
      <top style="dotted">
        <color theme="0" tint="-0.34998626667073579"/>
      </top>
      <bottom style="dotted">
        <color theme="0" tint="-0.34998626667073579"/>
      </bottom>
      <diagonal/>
    </border>
    <border>
      <left/>
      <right/>
      <top style="dotted">
        <color theme="0" tint="-0.34998626667073579"/>
      </top>
      <bottom/>
      <diagonal/>
    </border>
    <border>
      <left/>
      <right/>
      <top/>
      <bottom style="dotted">
        <color theme="0" tint="-0.249977111117893"/>
      </bottom>
      <diagonal/>
    </border>
  </borders>
  <cellStyleXfs count="1">
    <xf numFmtId="0" fontId="0" fillId="0" borderId="0"/>
  </cellStyleXfs>
  <cellXfs count="100">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vertical="center"/>
    </xf>
    <xf numFmtId="164" fontId="4" fillId="0" borderId="0" xfId="0" applyNumberFormat="1" applyFont="1" applyAlignment="1">
      <alignment horizontal="left" vertical="center"/>
    </xf>
    <xf numFmtId="0" fontId="4" fillId="0" borderId="0" xfId="0" applyFont="1" applyAlignment="1">
      <alignment horizontal="left" vertical="center"/>
    </xf>
    <xf numFmtId="0" fontId="3" fillId="0" borderId="0" xfId="0" applyFont="1" applyAlignment="1" applyProtection="1">
      <alignment vertical="center"/>
      <protection locked="0"/>
    </xf>
    <xf numFmtId="0" fontId="3" fillId="0" borderId="0" xfId="0" applyFont="1" applyAlignment="1">
      <alignment vertical="center"/>
    </xf>
    <xf numFmtId="165" fontId="6" fillId="0" borderId="0" xfId="0" applyNumberFormat="1" applyFont="1" applyAlignment="1" applyProtection="1">
      <alignment horizontal="right" vertical="center" wrapText="1"/>
      <protection locked="0"/>
    </xf>
    <xf numFmtId="14" fontId="7" fillId="0" borderId="0" xfId="0" applyNumberFormat="1" applyFont="1" applyAlignment="1" applyProtection="1">
      <alignment horizontal="left" vertical="center" wrapText="1"/>
      <protection locked="0"/>
    </xf>
    <xf numFmtId="0" fontId="4" fillId="0" borderId="0" xfId="0" applyFont="1"/>
    <xf numFmtId="0" fontId="4" fillId="0" borderId="0" xfId="0" applyFont="1" applyAlignment="1">
      <alignment horizontal="left"/>
    </xf>
    <xf numFmtId="0" fontId="8" fillId="2" borderId="0" xfId="0" applyFont="1" applyFill="1" applyAlignment="1">
      <alignment horizontal="center"/>
    </xf>
    <xf numFmtId="0" fontId="4" fillId="0" borderId="0" xfId="0" applyFont="1" applyAlignment="1">
      <alignment horizontal="center" vertical="center"/>
    </xf>
    <xf numFmtId="0" fontId="4" fillId="0" borderId="1" xfId="0" applyFont="1" applyBorder="1" applyAlignment="1">
      <alignment vertical="center"/>
    </xf>
    <xf numFmtId="0" fontId="6" fillId="0" borderId="0" xfId="0" applyFont="1" applyAlignment="1">
      <alignment horizontal="right" vertical="center"/>
    </xf>
    <xf numFmtId="0" fontId="3" fillId="0" borderId="0" xfId="0" applyFont="1" applyAlignment="1" applyProtection="1">
      <alignment horizontal="left" wrapText="1"/>
      <protection locked="0"/>
    </xf>
    <xf numFmtId="0" fontId="2" fillId="0" borderId="0" xfId="0" applyFont="1"/>
    <xf numFmtId="0" fontId="3" fillId="0" borderId="0" xfId="0" applyFont="1" applyAlignment="1">
      <alignment horizontal="center"/>
    </xf>
    <xf numFmtId="0" fontId="4" fillId="0" borderId="0" xfId="0" applyFont="1" applyAlignment="1">
      <alignment vertical="center" wrapText="1"/>
    </xf>
    <xf numFmtId="0" fontId="4" fillId="0" borderId="0" xfId="0" applyFont="1" applyAlignment="1">
      <alignment horizontal="left" vertical="center" indent="1"/>
    </xf>
    <xf numFmtId="0" fontId="4" fillId="0" borderId="0" xfId="0" applyFont="1" applyAlignment="1">
      <alignment horizontal="left" vertical="center" wrapText="1" indent="1"/>
    </xf>
    <xf numFmtId="0" fontId="4" fillId="0" borderId="0" xfId="0" applyFont="1" applyAlignment="1">
      <alignment horizontal="left" vertical="center" wrapText="1"/>
    </xf>
    <xf numFmtId="0" fontId="4" fillId="0" borderId="0" xfId="0" applyFont="1" applyAlignment="1">
      <alignment vertical="top" wrapText="1"/>
    </xf>
    <xf numFmtId="0" fontId="4" fillId="0" borderId="0" xfId="0" applyFont="1" applyAlignment="1">
      <alignment horizontal="right" vertical="center" wrapText="1"/>
    </xf>
    <xf numFmtId="0" fontId="6" fillId="0" borderId="0" xfId="0" applyFont="1" applyAlignment="1" applyProtection="1">
      <alignment vertical="center" wrapText="1"/>
      <protection locked="0"/>
    </xf>
    <xf numFmtId="0" fontId="6" fillId="0" borderId="0" xfId="0" applyFont="1" applyAlignment="1">
      <alignment vertical="center"/>
    </xf>
    <xf numFmtId="0" fontId="3" fillId="0" borderId="0" xfId="0" applyFont="1" applyAlignment="1" applyProtection="1">
      <alignment vertical="center" wrapText="1"/>
      <protection locked="0"/>
    </xf>
    <xf numFmtId="0" fontId="3" fillId="2" borderId="0" xfId="0" applyFont="1" applyFill="1" applyAlignment="1">
      <alignment horizontal="center" vertical="top" wrapText="1"/>
    </xf>
    <xf numFmtId="0" fontId="10" fillId="0" borderId="0" xfId="0" applyFont="1" applyAlignment="1" applyProtection="1">
      <alignment horizontal="left" wrapText="1"/>
      <protection locked="0"/>
    </xf>
    <xf numFmtId="0" fontId="1" fillId="0" borderId="0" xfId="0" applyFont="1"/>
    <xf numFmtId="0" fontId="3" fillId="0" borderId="0" xfId="0" applyFont="1" applyAlignment="1">
      <alignment horizontal="left" vertical="top"/>
    </xf>
    <xf numFmtId="0" fontId="11" fillId="0" borderId="2" xfId="0" applyFont="1" applyBorder="1" applyAlignment="1">
      <alignment vertical="center"/>
    </xf>
    <xf numFmtId="14" fontId="11" fillId="0" borderId="2" xfId="0" applyNumberFormat="1" applyFont="1" applyBorder="1" applyAlignment="1" applyProtection="1">
      <alignment horizontal="left" vertical="center" wrapText="1"/>
      <protection locked="0"/>
    </xf>
    <xf numFmtId="14" fontId="11" fillId="0" borderId="2" xfId="0" applyNumberFormat="1" applyFont="1" applyBorder="1" applyAlignment="1" applyProtection="1">
      <alignment horizontal="left" wrapText="1"/>
      <protection locked="0"/>
    </xf>
    <xf numFmtId="0" fontId="11" fillId="0" borderId="3" xfId="0" applyFont="1" applyBorder="1" applyAlignment="1" applyProtection="1">
      <alignment horizontal="center" wrapText="1"/>
      <protection locked="0"/>
    </xf>
    <xf numFmtId="14" fontId="11" fillId="0" borderId="2" xfId="0" applyNumberFormat="1" applyFont="1" applyBorder="1" applyAlignment="1" applyProtection="1">
      <alignment horizontal="center" wrapText="1"/>
      <protection locked="0"/>
    </xf>
    <xf numFmtId="14" fontId="11" fillId="0" borderId="2" xfId="0" applyNumberFormat="1" applyFont="1" applyBorder="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9" fillId="0" borderId="2" xfId="0" applyFont="1" applyBorder="1" applyAlignment="1">
      <alignment vertical="center"/>
    </xf>
    <xf numFmtId="0" fontId="4" fillId="0" borderId="4" xfId="0" applyFont="1" applyBorder="1" applyAlignment="1">
      <alignment vertical="center"/>
    </xf>
    <xf numFmtId="0" fontId="4" fillId="0" borderId="0" xfId="0" applyFont="1" applyAlignment="1">
      <alignment wrapText="1"/>
    </xf>
    <xf numFmtId="14" fontId="11" fillId="0" borderId="2" xfId="0" applyNumberFormat="1" applyFont="1" applyBorder="1" applyAlignment="1" applyProtection="1">
      <alignment vertical="center" wrapText="1"/>
      <protection locked="0"/>
    </xf>
    <xf numFmtId="166" fontId="4" fillId="0" borderId="0" xfId="0" applyNumberFormat="1" applyFont="1" applyAlignment="1">
      <alignment vertical="center"/>
    </xf>
    <xf numFmtId="0" fontId="0" fillId="0" borderId="0" xfId="0" applyAlignment="1">
      <alignment horizontal="center" vertical="center"/>
    </xf>
    <xf numFmtId="0" fontId="4" fillId="0" borderId="0" xfId="0" applyFont="1" applyAlignment="1">
      <alignment horizontal="left" wrapText="1" indent="1"/>
    </xf>
    <xf numFmtId="0" fontId="4" fillId="0" borderId="0" xfId="0" applyFont="1" applyAlignment="1">
      <alignment horizontal="center" vertical="center" wrapText="1"/>
    </xf>
    <xf numFmtId="0" fontId="11" fillId="0" borderId="2" xfId="0" applyFont="1" applyBorder="1" applyAlignment="1">
      <alignment horizontal="center" vertical="center"/>
    </xf>
    <xf numFmtId="0" fontId="14" fillId="0" borderId="0" xfId="0" applyFont="1" applyAlignment="1">
      <alignment vertical="center"/>
    </xf>
    <xf numFmtId="0" fontId="5"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indent="1"/>
    </xf>
    <xf numFmtId="0" fontId="4" fillId="0" borderId="0" xfId="0" applyFont="1" applyAlignment="1">
      <alignment horizontal="left" vertical="center" wrapText="1" indent="1"/>
    </xf>
    <xf numFmtId="0" fontId="4" fillId="2" borderId="0" xfId="0" applyFont="1" applyFill="1" applyAlignment="1">
      <alignment horizontal="center" vertical="top" wrapText="1"/>
    </xf>
    <xf numFmtId="0" fontId="3" fillId="0" borderId="0" xfId="0" applyFont="1" applyAlignment="1">
      <alignment horizontal="left" vertical="center"/>
    </xf>
    <xf numFmtId="0" fontId="3" fillId="0" borderId="0" xfId="0" applyFont="1" applyAlignment="1">
      <alignment horizontal="right" vertical="center"/>
    </xf>
    <xf numFmtId="0" fontId="11" fillId="0" borderId="2" xfId="0" applyFont="1" applyBorder="1" applyAlignment="1">
      <alignment horizontal="left" vertical="center" indent="1"/>
    </xf>
    <xf numFmtId="0" fontId="11" fillId="0" borderId="0" xfId="0" applyFont="1" applyAlignment="1">
      <alignment horizontal="left"/>
    </xf>
    <xf numFmtId="166" fontId="11" fillId="0" borderId="2" xfId="0" applyNumberFormat="1" applyFont="1" applyBorder="1" applyAlignment="1" applyProtection="1">
      <alignment horizontal="left" vertical="top" wrapText="1"/>
      <protection locked="0"/>
    </xf>
    <xf numFmtId="0" fontId="4"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indent="3"/>
    </xf>
    <xf numFmtId="0" fontId="4" fillId="0" borderId="0" xfId="0" applyFont="1" applyAlignment="1">
      <alignment horizontal="left" vertical="center" indent="2"/>
    </xf>
    <xf numFmtId="0" fontId="4" fillId="0" borderId="0" xfId="0" applyFont="1" applyAlignment="1">
      <alignment horizontal="left" vertical="center" indent="3"/>
    </xf>
    <xf numFmtId="0" fontId="4" fillId="0" borderId="0" xfId="0" applyFont="1" applyAlignment="1">
      <alignment horizontal="left" wrapText="1"/>
    </xf>
    <xf numFmtId="0" fontId="3" fillId="0" borderId="0" xfId="0" applyFont="1" applyAlignment="1">
      <alignment horizontal="left" vertical="center" wrapText="1"/>
    </xf>
    <xf numFmtId="14" fontId="11" fillId="0" borderId="2" xfId="0" applyNumberFormat="1" applyFont="1" applyBorder="1" applyAlignment="1">
      <alignment horizontal="left" vertical="center"/>
    </xf>
    <xf numFmtId="0" fontId="11" fillId="0" borderId="2" xfId="0" applyFont="1" applyBorder="1" applyAlignment="1">
      <alignment horizontal="left" vertical="center"/>
    </xf>
    <xf numFmtId="166" fontId="11" fillId="0" borderId="2" xfId="0" applyNumberFormat="1" applyFont="1" applyBorder="1" applyAlignment="1" applyProtection="1">
      <alignment horizontal="left" vertical="center" wrapText="1"/>
      <protection locked="0"/>
    </xf>
    <xf numFmtId="0" fontId="11" fillId="0" borderId="3" xfId="0" applyFont="1" applyBorder="1" applyAlignment="1">
      <alignment horizontal="center"/>
    </xf>
    <xf numFmtId="0" fontId="4" fillId="0" borderId="0" xfId="0" applyFont="1" applyAlignment="1">
      <alignment horizontal="left"/>
    </xf>
    <xf numFmtId="0" fontId="11" fillId="0" borderId="2" xfId="0" applyFont="1" applyBorder="1" applyAlignment="1" applyProtection="1">
      <alignment horizontal="center" wrapText="1"/>
      <protection locked="0"/>
    </xf>
    <xf numFmtId="0" fontId="11" fillId="0" borderId="2" xfId="0" applyFont="1" applyBorder="1" applyAlignment="1">
      <alignment horizontal="center"/>
    </xf>
    <xf numFmtId="0" fontId="4" fillId="0" borderId="0" xfId="0" applyFont="1" applyAlignment="1">
      <alignment horizontal="right" vertical="center"/>
    </xf>
    <xf numFmtId="0" fontId="9" fillId="0" borderId="0" xfId="0" applyFont="1" applyAlignment="1">
      <alignment horizontal="center" vertical="center"/>
    </xf>
    <xf numFmtId="0" fontId="11" fillId="0" borderId="2" xfId="0" applyFont="1" applyBorder="1" applyAlignment="1" applyProtection="1">
      <alignment horizontal="left" vertical="center" wrapText="1"/>
      <protection locked="0"/>
    </xf>
    <xf numFmtId="0" fontId="4" fillId="0" borderId="0" xfId="0" applyFont="1" applyAlignment="1">
      <alignment horizontal="right"/>
    </xf>
    <xf numFmtId="0" fontId="4" fillId="0" borderId="0" xfId="0" applyFont="1" applyAlignment="1">
      <alignment horizontal="right" vertical="top"/>
    </xf>
    <xf numFmtId="0" fontId="12" fillId="0" borderId="2" xfId="0" applyFont="1" applyBorder="1" applyAlignment="1" applyProtection="1">
      <alignment horizontal="left" vertical="center" wrapText="1"/>
      <protection locked="0"/>
    </xf>
    <xf numFmtId="0" fontId="11" fillId="3" borderId="5" xfId="0" applyFont="1" applyFill="1" applyBorder="1" applyAlignment="1" applyProtection="1">
      <alignment horizontal="left" vertical="center" wrapText="1"/>
      <protection locked="0"/>
    </xf>
    <xf numFmtId="0" fontId="11" fillId="0" borderId="5" xfId="0" applyFont="1" applyBorder="1" applyAlignment="1">
      <alignment horizontal="left" vertical="top" wrapText="1"/>
    </xf>
    <xf numFmtId="0" fontId="2" fillId="0" borderId="0" xfId="0" applyFont="1" applyAlignment="1">
      <alignment horizontal="left" vertical="center" wrapText="1"/>
    </xf>
    <xf numFmtId="0" fontId="4" fillId="0" borderId="0" xfId="0" applyFont="1" applyAlignment="1">
      <alignment horizontal="left" vertical="top"/>
    </xf>
    <xf numFmtId="14" fontId="11" fillId="0" borderId="2" xfId="0" applyNumberFormat="1" applyFont="1" applyBorder="1" applyAlignment="1" applyProtection="1">
      <alignment horizontal="left" vertical="center" wrapText="1"/>
      <protection locked="0"/>
    </xf>
    <xf numFmtId="0" fontId="4" fillId="0" borderId="0" xfId="0" applyFont="1" applyAlignment="1">
      <alignment horizontal="left" indent="2"/>
    </xf>
    <xf numFmtId="0" fontId="4" fillId="0" borderId="0" xfId="0" applyFont="1" applyAlignment="1">
      <alignment horizontal="left" wrapText="1" indent="1"/>
    </xf>
    <xf numFmtId="0" fontId="0" fillId="0" borderId="0" xfId="0" applyAlignment="1">
      <alignment horizontal="center" vertical="center"/>
    </xf>
    <xf numFmtId="0" fontId="4" fillId="0" borderId="0" xfId="0" applyFont="1" applyAlignment="1">
      <alignment vertical="center"/>
    </xf>
    <xf numFmtId="0" fontId="4" fillId="0" borderId="0" xfId="0" applyFont="1" applyAlignment="1">
      <alignment horizontal="center"/>
    </xf>
    <xf numFmtId="0" fontId="3" fillId="0" borderId="0" xfId="0" applyFont="1" applyAlignment="1">
      <alignment horizontal="left" vertical="top"/>
    </xf>
    <xf numFmtId="0" fontId="4" fillId="0" borderId="0" xfId="0" applyFont="1" applyAlignment="1">
      <alignment horizontal="right" indent="1"/>
    </xf>
    <xf numFmtId="0" fontId="11" fillId="0" borderId="2" xfId="0" applyFont="1" applyBorder="1" applyAlignment="1" applyProtection="1">
      <alignment horizontal="left" wrapText="1"/>
      <protection locked="0"/>
    </xf>
    <xf numFmtId="0" fontId="4" fillId="0" borderId="0" xfId="0" applyFont="1" applyAlignment="1">
      <alignment horizontal="right" wrapText="1"/>
    </xf>
    <xf numFmtId="0" fontId="4" fillId="0" borderId="5" xfId="0" applyFont="1" applyBorder="1" applyAlignment="1">
      <alignment horizontal="left" vertical="top" wrapText="1"/>
    </xf>
    <xf numFmtId="0" fontId="11" fillId="0" borderId="3" xfId="0" applyFont="1" applyBorder="1" applyAlignment="1" applyProtection="1">
      <alignment horizontal="left" wrapText="1"/>
      <protection locked="0"/>
    </xf>
    <xf numFmtId="0" fontId="12" fillId="0" borderId="2" xfId="0" applyFont="1" applyBorder="1" applyAlignment="1" applyProtection="1">
      <alignment horizontal="left" vertical="center" wrapText="1" indent="1"/>
      <protection locked="0"/>
    </xf>
  </cellXfs>
  <cellStyles count="1">
    <cellStyle name="Normální" xfId="0" builtinId="0"/>
  </cellStyles>
  <dxfs count="3">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485775</xdr:colOff>
      <xdr:row>44</xdr:row>
      <xdr:rowOff>0</xdr:rowOff>
    </xdr:from>
    <xdr:to>
      <xdr:col>9</xdr:col>
      <xdr:colOff>485775</xdr:colOff>
      <xdr:row>44</xdr:row>
      <xdr:rowOff>190500</xdr:rowOff>
    </xdr:to>
    <xdr:sp macro="" textlink="">
      <xdr:nvSpPr>
        <xdr:cNvPr id="4" name="Line 12">
          <a:extLst>
            <a:ext uri="{FF2B5EF4-FFF2-40B4-BE49-F238E27FC236}">
              <a16:creationId xmlns:a16="http://schemas.microsoft.com/office/drawing/2014/main" id="{95BD1E00-7FD2-4CB4-B04A-8DF98196B00B}"/>
            </a:ext>
          </a:extLst>
        </xdr:cNvPr>
        <xdr:cNvSpPr>
          <a:spLocks noChangeShapeType="1"/>
        </xdr:cNvSpPr>
      </xdr:nvSpPr>
      <xdr:spPr bwMode="auto">
        <a:xfrm>
          <a:off x="8677275" y="7629525"/>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485775</xdr:colOff>
      <xdr:row>5</xdr:row>
      <xdr:rowOff>0</xdr:rowOff>
    </xdr:from>
    <xdr:to>
      <xdr:col>9</xdr:col>
      <xdr:colOff>485775</xdr:colOff>
      <xdr:row>5</xdr:row>
      <xdr:rowOff>190500</xdr:rowOff>
    </xdr:to>
    <xdr:sp macro="" textlink="">
      <xdr:nvSpPr>
        <xdr:cNvPr id="4" name="Line 12">
          <a:extLst>
            <a:ext uri="{FF2B5EF4-FFF2-40B4-BE49-F238E27FC236}">
              <a16:creationId xmlns:a16="http://schemas.microsoft.com/office/drawing/2014/main" id="{AF445F80-30AB-4B0F-BC48-60E87B11D53E}"/>
            </a:ext>
          </a:extLst>
        </xdr:cNvPr>
        <xdr:cNvSpPr>
          <a:spLocks noChangeShapeType="1"/>
        </xdr:cNvSpPr>
      </xdr:nvSpPr>
      <xdr:spPr bwMode="auto">
        <a:xfrm>
          <a:off x="7762875" y="676275"/>
          <a:ext cx="0" cy="190500"/>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6B4F-9014-4EF3-BED6-890D91C5B758}">
  <dimension ref="A1:T155"/>
  <sheetViews>
    <sheetView tabSelected="1" zoomScaleNormal="100" zoomScaleSheetLayoutView="100" workbookViewId="0">
      <selection activeCell="I3" sqref="I3"/>
    </sheetView>
  </sheetViews>
  <sheetFormatPr defaultColWidth="9.140625" defaultRowHeight="12.75" x14ac:dyDescent="0.2"/>
  <cols>
    <col min="1" max="1" width="14.28515625" style="1" customWidth="1"/>
    <col min="2" max="2" width="13.85546875" style="1" customWidth="1"/>
    <col min="3" max="3" width="10.42578125" style="1" customWidth="1"/>
    <col min="4" max="4" width="11.140625" style="1" customWidth="1"/>
    <col min="5" max="5" width="11.5703125" style="1" customWidth="1"/>
    <col min="6" max="6" width="13.5703125" style="1" customWidth="1"/>
    <col min="7" max="7" width="12.85546875" style="1" customWidth="1"/>
    <col min="8" max="8" width="12.7109375" style="1" customWidth="1"/>
    <col min="9" max="9" width="16.42578125" style="1" customWidth="1"/>
    <col min="10" max="10" width="17.140625" style="1" customWidth="1"/>
    <col min="11" max="11" width="31.28515625" style="1" hidden="1" customWidth="1"/>
    <col min="12" max="12" width="26.28515625" style="1" hidden="1" customWidth="1"/>
    <col min="13" max="13" width="7.42578125" style="46" hidden="1" customWidth="1"/>
    <col min="14" max="20" width="9.140625" style="1" hidden="1" customWidth="1"/>
    <col min="21" max="16384" width="9.140625" style="1"/>
  </cols>
  <sheetData>
    <row r="1" spans="1:19" s="4" customFormat="1" ht="15.75" customHeight="1" x14ac:dyDescent="0.2">
      <c r="A1" s="56" t="s">
        <v>260</v>
      </c>
      <c r="B1" s="56"/>
      <c r="C1" s="56"/>
      <c r="H1" s="5" t="s">
        <v>0</v>
      </c>
      <c r="I1" s="6" t="s">
        <v>278</v>
      </c>
      <c r="J1" s="51" t="s">
        <v>1</v>
      </c>
      <c r="K1" s="4" t="s">
        <v>2</v>
      </c>
      <c r="L1" s="4" t="s">
        <v>3</v>
      </c>
      <c r="M1" s="15">
        <v>11</v>
      </c>
      <c r="N1" s="4" t="s">
        <v>4</v>
      </c>
      <c r="O1" s="4" t="s">
        <v>5</v>
      </c>
      <c r="Q1" s="4" t="s">
        <v>6</v>
      </c>
      <c r="S1" s="4" t="s">
        <v>180</v>
      </c>
    </row>
    <row r="2" spans="1:19" s="4" customFormat="1" ht="15" x14ac:dyDescent="0.2">
      <c r="H2" s="52"/>
      <c r="I2" s="52"/>
      <c r="J2" s="51"/>
      <c r="K2" s="4" t="s">
        <v>7</v>
      </c>
      <c r="L2" s="4" t="s">
        <v>8</v>
      </c>
      <c r="M2" s="15">
        <v>12</v>
      </c>
      <c r="N2" s="4" t="s">
        <v>9</v>
      </c>
      <c r="O2" s="4" t="s">
        <v>10</v>
      </c>
      <c r="Q2" s="4" t="s">
        <v>11</v>
      </c>
      <c r="S2" s="4" t="s">
        <v>181</v>
      </c>
    </row>
    <row r="3" spans="1:19" s="4" customFormat="1" ht="18.75" x14ac:dyDescent="0.2">
      <c r="D3" s="8"/>
      <c r="E3" s="8"/>
      <c r="G3" s="77" t="s">
        <v>12</v>
      </c>
      <c r="H3" s="77"/>
      <c r="I3" s="41"/>
      <c r="K3" s="4" t="s">
        <v>13</v>
      </c>
      <c r="L3" s="4" t="s">
        <v>14</v>
      </c>
      <c r="M3" s="15">
        <v>13</v>
      </c>
      <c r="Q3" s="4" t="s">
        <v>15</v>
      </c>
    </row>
    <row r="4" spans="1:19" s="4" customFormat="1" ht="15" x14ac:dyDescent="0.2">
      <c r="D4" s="8"/>
      <c r="E4" s="8"/>
      <c r="K4" s="4" t="s">
        <v>16</v>
      </c>
      <c r="L4" s="4" t="s">
        <v>17</v>
      </c>
      <c r="M4" s="15">
        <v>14</v>
      </c>
      <c r="Q4" s="4" t="s">
        <v>18</v>
      </c>
    </row>
    <row r="5" spans="1:19" s="4" customFormat="1" ht="20.25" customHeight="1" x14ac:dyDescent="0.2">
      <c r="A5" s="78" t="s">
        <v>19</v>
      </c>
      <c r="B5" s="78"/>
      <c r="C5" s="78"/>
      <c r="D5" s="78"/>
      <c r="E5" s="78"/>
      <c r="F5" s="78"/>
      <c r="G5" s="78"/>
      <c r="H5" s="78"/>
      <c r="I5" s="78"/>
      <c r="K5" s="4" t="s">
        <v>20</v>
      </c>
      <c r="L5" s="4" t="s">
        <v>21</v>
      </c>
      <c r="M5" s="15">
        <v>15</v>
      </c>
    </row>
    <row r="6" spans="1:19" s="4" customFormat="1" ht="18" customHeight="1" x14ac:dyDescent="0.2">
      <c r="K6" s="4" t="s">
        <v>22</v>
      </c>
      <c r="L6" s="4" t="s">
        <v>23</v>
      </c>
      <c r="M6" s="15">
        <v>21</v>
      </c>
    </row>
    <row r="7" spans="1:19" s="4" customFormat="1" ht="18" customHeight="1" x14ac:dyDescent="0.2">
      <c r="A7" s="56" t="s">
        <v>162</v>
      </c>
      <c r="B7" s="56"/>
      <c r="C7" s="56"/>
      <c r="D7" s="58"/>
      <c r="E7" s="58"/>
      <c r="F7" s="58"/>
      <c r="G7" s="58"/>
      <c r="H7" s="64" t="s">
        <v>163</v>
      </c>
      <c r="I7" s="64"/>
      <c r="K7" s="4" t="s">
        <v>24</v>
      </c>
      <c r="L7" s="7" t="s">
        <v>25</v>
      </c>
      <c r="M7" s="15">
        <v>22</v>
      </c>
      <c r="N7" s="7"/>
    </row>
    <row r="8" spans="1:19" s="4" customFormat="1" ht="9" customHeight="1" x14ac:dyDescent="0.2">
      <c r="D8" s="8"/>
      <c r="E8" s="8"/>
      <c r="K8" s="4" t="s">
        <v>26</v>
      </c>
      <c r="L8" s="4" t="s">
        <v>27</v>
      </c>
      <c r="M8" s="15">
        <v>23</v>
      </c>
    </row>
    <row r="9" spans="1:19" s="4" customFormat="1" ht="18" customHeight="1" x14ac:dyDescent="0.2">
      <c r="A9" s="3" t="s">
        <v>148</v>
      </c>
      <c r="B9" s="82"/>
      <c r="C9" s="82"/>
      <c r="D9" s="82"/>
      <c r="E9" s="82"/>
      <c r="F9" s="82"/>
      <c r="G9" s="82"/>
      <c r="H9" s="3"/>
      <c r="I9" s="3"/>
      <c r="K9" s="4" t="s">
        <v>29</v>
      </c>
      <c r="L9" s="4" t="s">
        <v>30</v>
      </c>
      <c r="M9" s="15">
        <v>24</v>
      </c>
      <c r="N9" s="7"/>
    </row>
    <row r="10" spans="1:19" s="4" customFormat="1" ht="9" customHeight="1" x14ac:dyDescent="0.2">
      <c r="D10" s="8"/>
      <c r="E10" s="8"/>
      <c r="K10" s="4" t="s">
        <v>32</v>
      </c>
      <c r="L10" s="4" t="s">
        <v>33</v>
      </c>
      <c r="M10" s="15">
        <v>29</v>
      </c>
    </row>
    <row r="11" spans="1:19" s="4" customFormat="1" ht="18" customHeight="1" x14ac:dyDescent="0.2">
      <c r="A11" s="4" t="s">
        <v>28</v>
      </c>
      <c r="B11" s="82"/>
      <c r="C11" s="82"/>
      <c r="D11" s="82"/>
      <c r="E11" s="82"/>
      <c r="F11" s="82"/>
      <c r="G11" s="82"/>
      <c r="H11" s="82"/>
      <c r="I11" s="82"/>
      <c r="M11" s="15"/>
    </row>
    <row r="12" spans="1:19" s="4" customFormat="1" ht="18" customHeight="1" x14ac:dyDescent="0.2">
      <c r="A12" s="52" t="s">
        <v>31</v>
      </c>
      <c r="B12" s="52"/>
      <c r="C12" s="52"/>
      <c r="D12" s="52"/>
      <c r="E12" s="52"/>
      <c r="F12" s="52"/>
      <c r="G12" s="52"/>
      <c r="H12" s="52"/>
      <c r="I12" s="52"/>
      <c r="M12" s="15"/>
    </row>
    <row r="13" spans="1:19" s="4" customFormat="1" ht="18" customHeight="1" x14ac:dyDescent="0.2">
      <c r="M13" s="15"/>
    </row>
    <row r="14" spans="1:19" s="4" customFormat="1" ht="18" customHeight="1" x14ac:dyDescent="0.2">
      <c r="A14" s="9" t="s">
        <v>34</v>
      </c>
      <c r="B14" s="79"/>
      <c r="C14" s="79"/>
      <c r="D14" s="79"/>
      <c r="E14" s="79"/>
      <c r="F14" s="17"/>
      <c r="M14" s="15"/>
    </row>
    <row r="15" spans="1:19" s="4" customFormat="1" ht="9" customHeight="1" x14ac:dyDescent="0.2">
      <c r="B15" s="42"/>
      <c r="D15" s="8"/>
      <c r="E15" s="8"/>
      <c r="M15" s="15"/>
    </row>
    <row r="16" spans="1:19" s="4" customFormat="1" ht="18" customHeight="1" x14ac:dyDescent="0.2">
      <c r="A16" s="4" t="s">
        <v>36</v>
      </c>
      <c r="B16" s="79"/>
      <c r="C16" s="79"/>
      <c r="D16" s="77" t="s">
        <v>37</v>
      </c>
      <c r="E16" s="77"/>
      <c r="F16" s="35" t="str">
        <f>IF(B16="","",MID(B16,5,2)&amp;"."&amp;IF(MID(B16,3,2)&lt;"50",MID(B16,3,2)&amp;".",(MID(B16,3,2)-"50")&amp;".")&amp;IF(MID(B16,1,2)&lt;"40","20"&amp;MID(B16,1,2),"19"&amp;MID(B16,1,2)))</f>
        <v/>
      </c>
      <c r="G16" s="5" t="s">
        <v>38</v>
      </c>
      <c r="H16" s="79"/>
      <c r="I16" s="79"/>
      <c r="M16" s="15"/>
    </row>
    <row r="17" spans="1:13" s="4" customFormat="1" ht="9" customHeight="1" x14ac:dyDescent="0.2">
      <c r="D17" s="8"/>
      <c r="E17" s="8"/>
      <c r="M17" s="15"/>
    </row>
    <row r="18" spans="1:13" s="4" customFormat="1" ht="18" customHeight="1" x14ac:dyDescent="0.2">
      <c r="A18" s="52" t="s">
        <v>165</v>
      </c>
      <c r="B18" s="52"/>
      <c r="C18" s="52"/>
      <c r="D18" s="52"/>
      <c r="E18" s="52"/>
      <c r="F18" s="52"/>
      <c r="G18" s="52"/>
      <c r="H18" s="52"/>
      <c r="I18" s="52"/>
      <c r="M18" s="15"/>
    </row>
    <row r="19" spans="1:13" s="4" customFormat="1" ht="18" customHeight="1" x14ac:dyDescent="0.2">
      <c r="A19" s="79"/>
      <c r="B19" s="79"/>
      <c r="C19" s="79"/>
      <c r="D19" s="79"/>
      <c r="E19" s="79"/>
      <c r="F19" s="79"/>
      <c r="G19" s="79"/>
      <c r="H19" s="79"/>
      <c r="I19" s="79"/>
      <c r="M19" s="15"/>
    </row>
    <row r="20" spans="1:13" s="4" customFormat="1" ht="18" customHeight="1" x14ac:dyDescent="0.2">
      <c r="A20" s="52" t="s">
        <v>35</v>
      </c>
      <c r="B20" s="52"/>
      <c r="C20" s="52"/>
      <c r="D20" s="52"/>
      <c r="E20" s="52"/>
      <c r="F20" s="52"/>
      <c r="G20" s="52"/>
      <c r="H20" s="52"/>
      <c r="I20" s="52"/>
      <c r="M20" s="15"/>
    </row>
    <row r="21" spans="1:13" s="4" customFormat="1" ht="18" customHeight="1" x14ac:dyDescent="0.2">
      <c r="M21" s="15"/>
    </row>
    <row r="22" spans="1:13" s="4" customFormat="1" ht="18" customHeight="1" x14ac:dyDescent="0.2">
      <c r="A22" s="56" t="s">
        <v>39</v>
      </c>
      <c r="B22" s="56"/>
      <c r="C22" s="56"/>
      <c r="D22" s="56"/>
      <c r="E22" s="56"/>
      <c r="F22" s="56"/>
      <c r="G22" s="56"/>
      <c r="H22" s="56"/>
      <c r="I22" s="56"/>
      <c r="M22" s="15"/>
    </row>
    <row r="23" spans="1:13" s="4" customFormat="1" ht="18" customHeight="1" x14ac:dyDescent="0.2">
      <c r="A23" s="3"/>
      <c r="B23" s="3"/>
      <c r="C23" s="3"/>
      <c r="D23" s="3"/>
      <c r="E23" s="3"/>
      <c r="F23" s="3"/>
      <c r="G23" s="3"/>
      <c r="H23" s="3"/>
      <c r="M23" s="15"/>
    </row>
    <row r="24" spans="1:13" s="4" customFormat="1" ht="18" customHeight="1" x14ac:dyDescent="0.2">
      <c r="A24" s="62" t="s">
        <v>40</v>
      </c>
      <c r="B24" s="62"/>
      <c r="C24" s="62"/>
      <c r="D24" s="62"/>
      <c r="E24" s="62"/>
      <c r="F24" s="62"/>
      <c r="G24" s="62"/>
      <c r="H24" s="62"/>
      <c r="I24" s="62"/>
      <c r="M24" s="15"/>
    </row>
    <row r="25" spans="1:13" s="4" customFormat="1" ht="18" customHeight="1" x14ac:dyDescent="0.25">
      <c r="A25" s="52" t="s">
        <v>166</v>
      </c>
      <c r="B25" s="52"/>
      <c r="C25" s="52"/>
      <c r="D25" s="52"/>
      <c r="E25" s="52"/>
      <c r="F25" s="15" t="s">
        <v>150</v>
      </c>
      <c r="G25" s="36"/>
      <c r="H25" s="15" t="s">
        <v>151</v>
      </c>
      <c r="I25" s="36"/>
      <c r="M25" s="15"/>
    </row>
    <row r="26" spans="1:13" s="4" customFormat="1" ht="12.75" customHeight="1" x14ac:dyDescent="0.2">
      <c r="M26" s="15"/>
    </row>
    <row r="27" spans="1:13" s="4" customFormat="1" ht="18" customHeight="1" x14ac:dyDescent="0.25">
      <c r="A27" s="80" t="s">
        <v>164</v>
      </c>
      <c r="B27" s="80"/>
      <c r="C27" s="83"/>
      <c r="D27" s="83"/>
      <c r="E27" s="83"/>
      <c r="F27" s="83"/>
      <c r="G27" s="83"/>
      <c r="H27" s="83"/>
      <c r="I27" s="83"/>
      <c r="J27" s="9"/>
      <c r="M27" s="15"/>
    </row>
    <row r="28" spans="1:13" s="4" customFormat="1" ht="18" customHeight="1" x14ac:dyDescent="0.2">
      <c r="A28" s="57" t="s">
        <v>178</v>
      </c>
      <c r="B28" s="57"/>
      <c r="M28" s="15"/>
    </row>
    <row r="29" spans="1:13" s="4" customFormat="1" ht="12.75" customHeight="1" x14ac:dyDescent="0.2">
      <c r="M29" s="15"/>
    </row>
    <row r="30" spans="1:13" s="4" customFormat="1" ht="18" customHeight="1" x14ac:dyDescent="0.2">
      <c r="A30" s="77" t="s">
        <v>179</v>
      </c>
      <c r="B30" s="77"/>
      <c r="C30" s="49" t="str">
        <f>IF(D30=L1,M1,IF(D30=L2,M2,IF(D30=L3,M3,IF(D30=L4,M4,IF(D30=L5,M5,IF(D30=L6,M6,IF(D30=L7,M7,IF(D30=L8,M8,IF(D30=L9,M9,IF(D30=L10,M10,""))))))))))</f>
        <v/>
      </c>
      <c r="D30" s="50"/>
      <c r="E30" s="2" t="s">
        <v>41</v>
      </c>
      <c r="M30" s="15"/>
    </row>
    <row r="31" spans="1:13" s="4" customFormat="1" ht="12.75" customHeight="1" x14ac:dyDescent="0.2">
      <c r="M31" s="15"/>
    </row>
    <row r="32" spans="1:13" s="4" customFormat="1" ht="33" customHeight="1" x14ac:dyDescent="0.2">
      <c r="A32" s="81" t="s">
        <v>274</v>
      </c>
      <c r="B32" s="81"/>
      <c r="C32" s="84"/>
      <c r="D32" s="84"/>
      <c r="E32" s="84"/>
      <c r="F32" s="84"/>
      <c r="G32" s="84"/>
      <c r="H32" s="84"/>
      <c r="I32" s="84"/>
      <c r="M32" s="15"/>
    </row>
    <row r="33" spans="1:13" s="4" customFormat="1" ht="12.75" customHeight="1" x14ac:dyDescent="0.2">
      <c r="A33" s="5"/>
      <c r="B33" s="5"/>
      <c r="C33" s="5"/>
      <c r="D33" s="5"/>
      <c r="E33" s="5"/>
      <c r="F33" s="5"/>
      <c r="G33" s="5"/>
      <c r="M33" s="15"/>
    </row>
    <row r="34" spans="1:13" s="4" customFormat="1" ht="18" customHeight="1" x14ac:dyDescent="0.2">
      <c r="A34" s="56" t="s">
        <v>167</v>
      </c>
      <c r="B34" s="56"/>
      <c r="C34" s="71"/>
      <c r="D34" s="71"/>
      <c r="E34" s="71"/>
      <c r="F34" s="71"/>
      <c r="G34" s="71"/>
      <c r="M34" s="15"/>
    </row>
    <row r="35" spans="1:13" s="4" customFormat="1" ht="12.75" customHeight="1" x14ac:dyDescent="0.2">
      <c r="A35" s="9"/>
      <c r="M35" s="15"/>
    </row>
    <row r="36" spans="1:13" s="4" customFormat="1" ht="18" customHeight="1" x14ac:dyDescent="0.2">
      <c r="A36" s="56" t="s">
        <v>168</v>
      </c>
      <c r="B36" s="56"/>
      <c r="C36" s="56"/>
      <c r="D36" s="70"/>
      <c r="E36" s="71"/>
      <c r="F36" s="10"/>
      <c r="G36" s="10"/>
      <c r="H36" s="11"/>
      <c r="M36" s="15"/>
    </row>
    <row r="37" spans="1:13" s="4" customFormat="1" ht="12.75" customHeight="1" x14ac:dyDescent="0.2">
      <c r="A37" s="3"/>
      <c r="B37" s="3"/>
      <c r="C37" s="3"/>
      <c r="D37" s="11"/>
      <c r="E37" s="7"/>
      <c r="F37" s="10"/>
      <c r="G37" s="10"/>
      <c r="H37" s="11"/>
      <c r="M37" s="15"/>
    </row>
    <row r="38" spans="1:13" s="4" customFormat="1" ht="15" x14ac:dyDescent="0.2">
      <c r="A38" s="4" t="s">
        <v>169</v>
      </c>
      <c r="M38" s="15"/>
    </row>
    <row r="39" spans="1:13" s="4" customFormat="1" ht="12.75" customHeight="1" x14ac:dyDescent="0.2">
      <c r="M39" s="15"/>
    </row>
    <row r="40" spans="1:13" s="4" customFormat="1" ht="15" x14ac:dyDescent="0.2">
      <c r="A40" s="56" t="s">
        <v>170</v>
      </c>
      <c r="B40" s="56"/>
      <c r="C40" s="56"/>
      <c r="D40" s="56"/>
      <c r="M40" s="15"/>
    </row>
    <row r="41" spans="1:13" s="4" customFormat="1" ht="18" customHeight="1" x14ac:dyDescent="0.25">
      <c r="A41" s="12"/>
      <c r="B41" s="74" t="s">
        <v>42</v>
      </c>
      <c r="C41" s="74"/>
      <c r="D41" s="74"/>
      <c r="E41" s="75"/>
      <c r="F41" s="75"/>
      <c r="G41" s="75"/>
      <c r="H41" s="75"/>
      <c r="I41" s="75"/>
      <c r="M41" s="15"/>
    </row>
    <row r="42" spans="1:13" s="4" customFormat="1" ht="18" customHeight="1" x14ac:dyDescent="0.25">
      <c r="A42" s="12"/>
      <c r="B42" s="74"/>
      <c r="C42" s="74"/>
      <c r="D42" s="74"/>
      <c r="E42" s="74" t="s">
        <v>43</v>
      </c>
      <c r="F42" s="74"/>
      <c r="G42" s="74"/>
      <c r="H42" s="37"/>
      <c r="I42" s="12"/>
      <c r="M42" s="15"/>
    </row>
    <row r="43" spans="1:13" s="4" customFormat="1" ht="18" customHeight="1" x14ac:dyDescent="0.25">
      <c r="A43" s="12"/>
      <c r="B43" s="74" t="s">
        <v>44</v>
      </c>
      <c r="C43" s="74"/>
      <c r="D43" s="74"/>
      <c r="E43" s="74"/>
      <c r="F43" s="12" t="s">
        <v>45</v>
      </c>
      <c r="G43" s="76"/>
      <c r="H43" s="76"/>
      <c r="I43" s="76"/>
      <c r="M43" s="15"/>
    </row>
    <row r="44" spans="1:13" s="4" customFormat="1" ht="18" customHeight="1" x14ac:dyDescent="0.25">
      <c r="A44" s="12"/>
      <c r="B44" s="12"/>
      <c r="C44" s="12"/>
      <c r="D44" s="12"/>
      <c r="E44" s="12"/>
      <c r="F44" s="12" t="s">
        <v>46</v>
      </c>
      <c r="G44" s="73"/>
      <c r="H44" s="73"/>
      <c r="I44" s="73"/>
      <c r="J44" s="20" t="s">
        <v>183</v>
      </c>
      <c r="M44" s="15"/>
    </row>
    <row r="45" spans="1:13" s="4" customFormat="1" ht="18" customHeight="1" x14ac:dyDescent="0.25">
      <c r="A45" s="12"/>
      <c r="B45" s="12"/>
      <c r="C45" s="12"/>
      <c r="D45" s="74" t="s">
        <v>47</v>
      </c>
      <c r="E45" s="74"/>
      <c r="F45" s="12" t="s">
        <v>48</v>
      </c>
      <c r="G45" s="73"/>
      <c r="H45" s="73"/>
      <c r="I45" s="73"/>
      <c r="J45" s="12"/>
      <c r="M45" s="15"/>
    </row>
    <row r="46" spans="1:13" s="4" customFormat="1" ht="18" customHeight="1" x14ac:dyDescent="0.25">
      <c r="A46" s="12"/>
      <c r="B46" s="12"/>
      <c r="C46" s="12"/>
      <c r="D46" s="12"/>
      <c r="E46" s="12"/>
      <c r="F46" s="12" t="s">
        <v>46</v>
      </c>
      <c r="G46" s="73"/>
      <c r="H46" s="73"/>
      <c r="I46" s="73"/>
      <c r="J46" s="14" t="s">
        <v>49</v>
      </c>
      <c r="M46" s="15"/>
    </row>
    <row r="47" spans="1:13" s="4" customFormat="1" ht="18" customHeight="1" x14ac:dyDescent="0.25">
      <c r="A47" s="12"/>
      <c r="B47" s="74" t="s">
        <v>50</v>
      </c>
      <c r="C47" s="74"/>
      <c r="D47" s="74"/>
      <c r="E47" s="74"/>
      <c r="F47" s="12"/>
      <c r="G47" s="12"/>
      <c r="H47" s="37"/>
      <c r="I47" s="12"/>
      <c r="J47" s="55" t="s">
        <v>184</v>
      </c>
      <c r="M47" s="15"/>
    </row>
    <row r="48" spans="1:13" s="4" customFormat="1" ht="12.75" customHeight="1" x14ac:dyDescent="0.25">
      <c r="A48" s="12"/>
      <c r="B48" s="13"/>
      <c r="C48" s="13"/>
      <c r="D48" s="13"/>
      <c r="E48" s="13"/>
      <c r="F48" s="12"/>
      <c r="G48" s="12"/>
      <c r="H48" s="12"/>
      <c r="I48" s="12"/>
      <c r="J48" s="55"/>
      <c r="M48" s="15"/>
    </row>
    <row r="49" spans="1:13" s="4" customFormat="1" ht="15.75" x14ac:dyDescent="0.25">
      <c r="A49" s="74" t="s">
        <v>182</v>
      </c>
      <c r="B49" s="74"/>
      <c r="C49" s="74"/>
      <c r="D49" s="59"/>
      <c r="E49" s="59"/>
      <c r="F49" s="59"/>
      <c r="G49" s="59"/>
      <c r="H49" s="59"/>
      <c r="I49" s="19" t="s">
        <v>41</v>
      </c>
      <c r="J49" s="55"/>
      <c r="M49" s="15"/>
    </row>
    <row r="50" spans="1:13" s="4" customFormat="1" ht="12.75" customHeight="1" x14ac:dyDescent="0.2">
      <c r="A50" s="52"/>
      <c r="B50" s="52"/>
      <c r="J50" s="55"/>
      <c r="M50" s="15"/>
    </row>
    <row r="51" spans="1:13" s="4" customFormat="1" ht="15" x14ac:dyDescent="0.2">
      <c r="A51" s="62" t="s">
        <v>51</v>
      </c>
      <c r="B51" s="62"/>
      <c r="C51" s="62"/>
      <c r="D51" s="62"/>
      <c r="E51" s="62"/>
      <c r="F51" s="62"/>
      <c r="G51" s="62"/>
      <c r="H51" s="62"/>
      <c r="I51" s="62"/>
      <c r="J51" s="55"/>
      <c r="M51" s="15"/>
    </row>
    <row r="52" spans="1:13" s="4" customFormat="1" ht="15" x14ac:dyDescent="0.2">
      <c r="A52" s="4" t="s">
        <v>52</v>
      </c>
      <c r="J52" s="55"/>
      <c r="M52" s="15"/>
    </row>
    <row r="53" spans="1:13" s="4" customFormat="1" ht="12.75" customHeight="1" x14ac:dyDescent="0.2">
      <c r="J53" s="55"/>
      <c r="M53" s="15"/>
    </row>
    <row r="54" spans="1:13" s="4" customFormat="1" ht="15" x14ac:dyDescent="0.2">
      <c r="A54" s="56" t="s">
        <v>171</v>
      </c>
      <c r="B54" s="56"/>
      <c r="C54" s="56"/>
      <c r="D54" s="56"/>
      <c r="E54" s="56"/>
      <c r="F54" s="56"/>
      <c r="G54" s="56"/>
      <c r="H54" s="56"/>
      <c r="I54" s="56"/>
      <c r="J54" s="55"/>
      <c r="M54" s="15"/>
    </row>
    <row r="55" spans="1:13" s="4" customFormat="1" ht="12.75" customHeight="1" x14ac:dyDescent="0.2">
      <c r="A55" s="9"/>
      <c r="M55" s="15"/>
    </row>
    <row r="56" spans="1:13" s="4" customFormat="1" ht="15" x14ac:dyDescent="0.2">
      <c r="A56" s="56" t="s">
        <v>172</v>
      </c>
      <c r="B56" s="56"/>
      <c r="C56" s="56"/>
      <c r="D56" s="56"/>
      <c r="E56" s="56"/>
      <c r="F56" s="56"/>
      <c r="G56" s="56"/>
      <c r="H56" s="56"/>
      <c r="I56" s="56"/>
      <c r="M56" s="15"/>
    </row>
    <row r="57" spans="1:13" s="4" customFormat="1" ht="12.75" customHeight="1" x14ac:dyDescent="0.2">
      <c r="M57" s="15"/>
    </row>
    <row r="58" spans="1:13" s="4" customFormat="1" ht="15" x14ac:dyDescent="0.2">
      <c r="A58" s="56" t="s">
        <v>173</v>
      </c>
      <c r="B58" s="56"/>
      <c r="C58" s="56"/>
      <c r="D58" s="56"/>
      <c r="E58" s="56"/>
      <c r="F58" s="56"/>
      <c r="G58" s="56"/>
      <c r="H58" s="56"/>
      <c r="I58" s="56"/>
      <c r="M58" s="15"/>
    </row>
    <row r="59" spans="1:13" s="4" customFormat="1" ht="15" x14ac:dyDescent="0.2">
      <c r="A59" s="53" t="s">
        <v>53</v>
      </c>
      <c r="B59" s="53"/>
      <c r="C59" s="53"/>
      <c r="D59" s="53"/>
      <c r="E59" s="53"/>
      <c r="F59" s="53"/>
      <c r="G59" s="53"/>
      <c r="H59" s="53"/>
      <c r="I59" s="53"/>
      <c r="M59" s="15"/>
    </row>
    <row r="60" spans="1:13" s="4" customFormat="1" ht="12.75" customHeight="1" x14ac:dyDescent="0.2">
      <c r="A60" s="22"/>
      <c r="B60" s="22"/>
      <c r="C60" s="22"/>
      <c r="D60" s="22"/>
      <c r="E60" s="22"/>
      <c r="F60" s="22"/>
      <c r="G60" s="22"/>
      <c r="H60" s="22"/>
      <c r="I60" s="22"/>
      <c r="M60" s="15"/>
    </row>
    <row r="61" spans="1:13" s="4" customFormat="1" ht="15.75" x14ac:dyDescent="0.25">
      <c r="B61" s="4" t="s">
        <v>54</v>
      </c>
      <c r="C61" s="38"/>
      <c r="D61" s="52" t="s">
        <v>185</v>
      </c>
      <c r="E61" s="52"/>
      <c r="F61" s="52"/>
      <c r="G61" s="52"/>
      <c r="H61" s="72"/>
      <c r="I61" s="72"/>
      <c r="M61" s="15"/>
    </row>
    <row r="62" spans="1:13" s="4" customFormat="1" ht="12.75" customHeight="1" x14ac:dyDescent="0.2">
      <c r="M62" s="15"/>
    </row>
    <row r="63" spans="1:13" s="4" customFormat="1" ht="15" x14ac:dyDescent="0.2">
      <c r="A63" s="62" t="s">
        <v>55</v>
      </c>
      <c r="B63" s="62"/>
      <c r="C63" s="62"/>
      <c r="D63" s="62"/>
      <c r="E63" s="62"/>
      <c r="F63" s="62"/>
      <c r="G63" s="62"/>
      <c r="H63" s="62"/>
      <c r="I63" s="62"/>
      <c r="M63" s="15"/>
    </row>
    <row r="64" spans="1:13" s="4" customFormat="1" ht="15" x14ac:dyDescent="0.2">
      <c r="A64" s="52" t="s">
        <v>56</v>
      </c>
      <c r="B64" s="52"/>
      <c r="M64" s="15"/>
    </row>
    <row r="65" spans="1:13" s="4" customFormat="1" ht="12.75" customHeight="1" x14ac:dyDescent="0.2">
      <c r="A65" s="9"/>
      <c r="E65" s="9"/>
      <c r="G65" s="9"/>
      <c r="M65" s="15"/>
    </row>
    <row r="66" spans="1:13" s="4" customFormat="1" ht="15" x14ac:dyDescent="0.2">
      <c r="A66" s="69" t="s">
        <v>174</v>
      </c>
      <c r="B66" s="69"/>
      <c r="C66" s="69"/>
      <c r="D66" s="69"/>
      <c r="E66" s="69"/>
      <c r="F66" s="69"/>
      <c r="G66" s="69"/>
      <c r="H66" s="69"/>
      <c r="I66" s="69"/>
      <c r="M66" s="15"/>
    </row>
    <row r="67" spans="1:13" s="4" customFormat="1" ht="46.5" customHeight="1" x14ac:dyDescent="0.2">
      <c r="A67" s="54" t="s">
        <v>186</v>
      </c>
      <c r="B67" s="54"/>
      <c r="C67" s="54"/>
      <c r="D67" s="54"/>
      <c r="E67" s="54"/>
      <c r="F67" s="54"/>
      <c r="G67" s="54"/>
      <c r="H67" s="54"/>
      <c r="I67" s="54"/>
      <c r="M67" s="15"/>
    </row>
    <row r="68" spans="1:13" s="4" customFormat="1" ht="12.75" customHeight="1" x14ac:dyDescent="0.2">
      <c r="B68" s="52"/>
      <c r="C68" s="52"/>
      <c r="D68" s="52"/>
      <c r="E68" s="52"/>
      <c r="F68" s="52"/>
      <c r="G68" s="52"/>
      <c r="H68" s="52"/>
      <c r="I68" s="52"/>
      <c r="M68" s="15"/>
    </row>
    <row r="69" spans="1:13" s="4" customFormat="1" ht="15" x14ac:dyDescent="0.2">
      <c r="A69" s="56" t="s">
        <v>188</v>
      </c>
      <c r="B69" s="56"/>
      <c r="C69" s="56"/>
      <c r="D69" s="56"/>
      <c r="E69" s="56"/>
      <c r="F69" s="56"/>
      <c r="G69" s="56"/>
      <c r="H69" s="56"/>
      <c r="I69" s="56"/>
      <c r="M69" s="15"/>
    </row>
    <row r="70" spans="1:13" s="4" customFormat="1" ht="15" x14ac:dyDescent="0.2">
      <c r="A70" s="53" t="s">
        <v>187</v>
      </c>
      <c r="B70" s="53"/>
      <c r="C70" s="53"/>
      <c r="D70" s="53"/>
      <c r="E70" s="53"/>
      <c r="F70" s="53"/>
      <c r="G70" s="53"/>
      <c r="H70" s="53"/>
      <c r="I70" s="53"/>
      <c r="M70" s="15"/>
    </row>
    <row r="71" spans="1:13" s="4" customFormat="1" ht="12.75" customHeight="1" x14ac:dyDescent="0.2">
      <c r="M71" s="15"/>
    </row>
    <row r="72" spans="1:13" s="4" customFormat="1" ht="15" x14ac:dyDescent="0.2">
      <c r="A72" s="52" t="s">
        <v>175</v>
      </c>
      <c r="B72" s="52"/>
      <c r="C72" s="52"/>
      <c r="D72" s="52"/>
      <c r="E72" s="52"/>
      <c r="F72" s="52"/>
      <c r="G72" s="52"/>
      <c r="H72" s="52"/>
      <c r="I72" s="52"/>
      <c r="M72" s="15"/>
    </row>
    <row r="73" spans="1:13" s="4" customFormat="1" ht="15" x14ac:dyDescent="0.2">
      <c r="A73" s="53" t="s">
        <v>57</v>
      </c>
      <c r="B73" s="53"/>
      <c r="C73" s="53"/>
      <c r="D73" s="53"/>
      <c r="E73" s="53"/>
      <c r="F73" s="53"/>
      <c r="G73" s="53"/>
      <c r="H73" s="53"/>
      <c r="I73" s="53"/>
      <c r="M73" s="15"/>
    </row>
    <row r="74" spans="1:13" s="4" customFormat="1" ht="12.75" customHeight="1" x14ac:dyDescent="0.2">
      <c r="M74" s="15"/>
    </row>
    <row r="75" spans="1:13" s="4" customFormat="1" ht="15" x14ac:dyDescent="0.2">
      <c r="A75" s="52" t="s">
        <v>176</v>
      </c>
      <c r="B75" s="52"/>
      <c r="C75" s="52"/>
      <c r="D75" s="52"/>
      <c r="E75" s="52"/>
      <c r="F75" s="52"/>
      <c r="G75" s="52"/>
      <c r="H75" s="52"/>
      <c r="I75" s="52"/>
      <c r="M75" s="15"/>
    </row>
    <row r="76" spans="1:13" s="4" customFormat="1" ht="30" customHeight="1" x14ac:dyDescent="0.2">
      <c r="A76" s="54" t="s">
        <v>189</v>
      </c>
      <c r="B76" s="54"/>
      <c r="C76" s="54"/>
      <c r="D76" s="54"/>
      <c r="E76" s="54"/>
      <c r="F76" s="54"/>
      <c r="G76" s="54"/>
      <c r="H76" s="54"/>
      <c r="I76" s="54"/>
      <c r="M76" s="15"/>
    </row>
    <row r="77" spans="1:13" s="4" customFormat="1" ht="12.75" customHeight="1" x14ac:dyDescent="0.25">
      <c r="J77" s="14" t="s">
        <v>159</v>
      </c>
      <c r="M77" s="15"/>
    </row>
    <row r="78" spans="1:13" s="4" customFormat="1" ht="30" customHeight="1" x14ac:dyDescent="0.2">
      <c r="A78" s="33" t="s">
        <v>177</v>
      </c>
      <c r="B78" s="60"/>
      <c r="C78" s="60"/>
      <c r="D78" s="60"/>
      <c r="E78" s="60"/>
      <c r="F78" s="60"/>
      <c r="G78" s="60"/>
      <c r="H78" s="60"/>
      <c r="I78" s="60"/>
      <c r="J78" s="55" t="s">
        <v>158</v>
      </c>
      <c r="M78" s="15"/>
    </row>
    <row r="79" spans="1:13" s="4" customFormat="1" ht="12.75" customHeight="1" x14ac:dyDescent="0.2">
      <c r="J79" s="55"/>
      <c r="M79" s="15"/>
    </row>
    <row r="80" spans="1:13" s="4" customFormat="1" ht="15" x14ac:dyDescent="0.2">
      <c r="A80" s="62" t="s">
        <v>58</v>
      </c>
      <c r="B80" s="62"/>
      <c r="C80" s="62"/>
      <c r="D80" s="62"/>
      <c r="E80" s="62"/>
      <c r="F80" s="62"/>
      <c r="G80" s="62"/>
      <c r="H80" s="62"/>
      <c r="I80" s="62"/>
      <c r="J80" s="55"/>
      <c r="M80" s="15"/>
    </row>
    <row r="81" spans="1:13" s="4" customFormat="1" ht="31.5" customHeight="1" x14ac:dyDescent="0.2">
      <c r="A81" s="61" t="s">
        <v>190</v>
      </c>
      <c r="B81" s="61"/>
      <c r="C81" s="61"/>
      <c r="D81" s="61"/>
      <c r="E81" s="61"/>
      <c r="F81" s="61"/>
      <c r="G81" s="61"/>
      <c r="H81" s="61"/>
      <c r="I81" s="61"/>
      <c r="J81" s="55"/>
      <c r="M81" s="15"/>
    </row>
    <row r="82" spans="1:13" s="4" customFormat="1" ht="12.75" customHeight="1" x14ac:dyDescent="0.2">
      <c r="A82" s="52"/>
      <c r="B82" s="52"/>
      <c r="C82" s="52"/>
      <c r="D82" s="52"/>
      <c r="E82" s="52"/>
      <c r="F82" s="52"/>
      <c r="G82" s="52"/>
      <c r="H82" s="52"/>
      <c r="I82" s="52"/>
      <c r="J82" s="55"/>
      <c r="M82" s="15"/>
    </row>
    <row r="83" spans="1:13" s="4" customFormat="1" ht="31.5" customHeight="1" x14ac:dyDescent="0.2">
      <c r="A83" s="61" t="s">
        <v>191</v>
      </c>
      <c r="B83" s="61"/>
      <c r="C83" s="61"/>
      <c r="D83" s="61"/>
      <c r="E83" s="61"/>
      <c r="F83" s="61"/>
      <c r="G83" s="61"/>
      <c r="H83" s="61"/>
      <c r="I83" s="61"/>
      <c r="J83" s="55"/>
      <c r="M83" s="15"/>
    </row>
    <row r="84" spans="1:13" s="4" customFormat="1" ht="12.75" customHeight="1" x14ac:dyDescent="0.2">
      <c r="A84" s="52"/>
      <c r="B84" s="52"/>
      <c r="C84" s="52"/>
      <c r="D84" s="52"/>
      <c r="E84" s="52"/>
      <c r="F84" s="52"/>
      <c r="G84" s="52"/>
      <c r="H84" s="52"/>
      <c r="I84" s="52"/>
      <c r="J84" s="55"/>
      <c r="M84" s="15"/>
    </row>
    <row r="85" spans="1:13" s="21" customFormat="1" ht="15" customHeight="1" x14ac:dyDescent="0.2">
      <c r="A85" s="61" t="s">
        <v>192</v>
      </c>
      <c r="B85" s="61"/>
      <c r="C85" s="61"/>
      <c r="D85" s="61"/>
      <c r="E85" s="61"/>
      <c r="F85" s="61"/>
      <c r="G85" s="61"/>
      <c r="H85" s="61"/>
      <c r="I85" s="61"/>
      <c r="M85" s="48"/>
    </row>
    <row r="86" spans="1:13" s="4" customFormat="1" ht="54" customHeight="1" x14ac:dyDescent="0.25">
      <c r="A86" s="68" t="s">
        <v>193</v>
      </c>
      <c r="B86" s="68"/>
      <c r="C86" s="68"/>
      <c r="D86" s="68"/>
      <c r="E86" s="68"/>
      <c r="F86" s="68"/>
      <c r="G86" s="68"/>
      <c r="H86" s="68"/>
      <c r="I86" s="68"/>
      <c r="M86" s="15"/>
    </row>
    <row r="87" spans="1:13" s="4" customFormat="1" ht="12.75" customHeight="1" x14ac:dyDescent="0.2">
      <c r="M87" s="15"/>
    </row>
    <row r="88" spans="1:13" s="4" customFormat="1" ht="15" x14ac:dyDescent="0.2">
      <c r="A88" s="52" t="s">
        <v>59</v>
      </c>
      <c r="B88" s="52"/>
      <c r="C88" s="52"/>
      <c r="D88" s="52"/>
      <c r="E88" s="52"/>
      <c r="F88" s="52"/>
      <c r="G88" s="52"/>
      <c r="H88" s="52"/>
      <c r="I88" s="52"/>
      <c r="M88" s="15"/>
    </row>
    <row r="89" spans="1:13" s="4" customFormat="1" ht="12.75" customHeight="1" x14ac:dyDescent="0.2">
      <c r="M89" s="15"/>
    </row>
    <row r="90" spans="1:13" s="4" customFormat="1" ht="15" x14ac:dyDescent="0.2">
      <c r="A90" s="52" t="s">
        <v>60</v>
      </c>
      <c r="B90" s="52"/>
      <c r="C90" s="52"/>
      <c r="D90" s="52"/>
      <c r="E90" s="52"/>
      <c r="F90" s="52"/>
      <c r="G90" s="52"/>
      <c r="H90" s="52"/>
      <c r="I90" s="52"/>
      <c r="M90" s="15"/>
    </row>
    <row r="91" spans="1:13" s="4" customFormat="1" ht="46.5" customHeight="1" x14ac:dyDescent="0.2">
      <c r="A91" s="54" t="s">
        <v>194</v>
      </c>
      <c r="B91" s="54"/>
      <c r="C91" s="54"/>
      <c r="D91" s="54"/>
      <c r="E91" s="54"/>
      <c r="F91" s="54"/>
      <c r="G91" s="54"/>
      <c r="H91" s="54"/>
      <c r="I91" s="54"/>
      <c r="M91" s="15"/>
    </row>
    <row r="92" spans="1:13" s="4" customFormat="1" ht="12.75" customHeight="1" x14ac:dyDescent="0.2">
      <c r="M92" s="15"/>
    </row>
    <row r="93" spans="1:13" s="4" customFormat="1" ht="15" x14ac:dyDescent="0.2">
      <c r="A93" s="52" t="s">
        <v>61</v>
      </c>
      <c r="B93" s="52"/>
      <c r="C93" s="52"/>
      <c r="D93" s="52"/>
      <c r="E93" s="52"/>
      <c r="F93" s="52"/>
      <c r="G93" s="52"/>
      <c r="H93" s="52"/>
      <c r="I93" s="52"/>
      <c r="M93" s="15"/>
    </row>
    <row r="94" spans="1:13" s="4" customFormat="1" ht="15" x14ac:dyDescent="0.2">
      <c r="A94" s="53" t="s">
        <v>195</v>
      </c>
      <c r="B94" s="53"/>
      <c r="C94" s="53"/>
      <c r="D94" s="53"/>
      <c r="E94" s="53"/>
      <c r="F94" s="53"/>
      <c r="G94" s="53"/>
      <c r="H94" s="53"/>
      <c r="I94" s="53"/>
      <c r="M94" s="15"/>
    </row>
    <row r="95" spans="1:13" s="4" customFormat="1" ht="12.75" customHeight="1" x14ac:dyDescent="0.2">
      <c r="M95" s="15"/>
    </row>
    <row r="96" spans="1:13" s="4" customFormat="1" ht="15" x14ac:dyDescent="0.2">
      <c r="A96" s="52" t="s">
        <v>62</v>
      </c>
      <c r="B96" s="52"/>
      <c r="C96" s="52"/>
      <c r="D96" s="52"/>
      <c r="E96" s="52"/>
      <c r="F96" s="52"/>
      <c r="G96" s="52"/>
      <c r="H96" s="52"/>
      <c r="I96" s="52"/>
      <c r="M96" s="15"/>
    </row>
    <row r="97" spans="1:13" s="4" customFormat="1" ht="59.25" customHeight="1" x14ac:dyDescent="0.2">
      <c r="A97" s="54" t="s">
        <v>197</v>
      </c>
      <c r="B97" s="54"/>
      <c r="C97" s="54"/>
      <c r="D97" s="54"/>
      <c r="E97" s="54"/>
      <c r="F97" s="54"/>
      <c r="G97" s="54"/>
      <c r="H97" s="54"/>
      <c r="I97" s="54"/>
      <c r="M97" s="15"/>
    </row>
    <row r="98" spans="1:13" s="4" customFormat="1" ht="15" x14ac:dyDescent="0.2">
      <c r="A98" s="66" t="s">
        <v>198</v>
      </c>
      <c r="B98" s="66"/>
      <c r="C98" s="66"/>
      <c r="D98" s="66"/>
      <c r="E98" s="66"/>
      <c r="F98" s="66"/>
      <c r="G98" s="66"/>
      <c r="H98" s="66"/>
      <c r="I98" s="66"/>
      <c r="M98" s="15"/>
    </row>
    <row r="99" spans="1:13" s="4" customFormat="1" ht="30.75" customHeight="1" x14ac:dyDescent="0.2">
      <c r="A99" s="65" t="s">
        <v>199</v>
      </c>
      <c r="B99" s="65"/>
      <c r="C99" s="65"/>
      <c r="D99" s="65"/>
      <c r="E99" s="65"/>
      <c r="F99" s="65"/>
      <c r="G99" s="65"/>
      <c r="H99" s="65"/>
      <c r="I99" s="65"/>
      <c r="M99" s="15"/>
    </row>
    <row r="100" spans="1:13" s="4" customFormat="1" ht="15" x14ac:dyDescent="0.2">
      <c r="A100" s="66" t="s">
        <v>200</v>
      </c>
      <c r="B100" s="66"/>
      <c r="C100" s="66"/>
      <c r="D100" s="66"/>
      <c r="E100" s="66"/>
      <c r="F100" s="66"/>
      <c r="G100" s="66"/>
      <c r="H100" s="66"/>
      <c r="I100" s="66"/>
      <c r="M100" s="15"/>
    </row>
    <row r="101" spans="1:13" s="4" customFormat="1" ht="15" x14ac:dyDescent="0.2">
      <c r="A101" s="67" t="s">
        <v>201</v>
      </c>
      <c r="B101" s="67"/>
      <c r="C101" s="67"/>
      <c r="D101" s="67"/>
      <c r="E101" s="67"/>
      <c r="F101" s="67"/>
      <c r="G101" s="67"/>
      <c r="H101" s="67"/>
      <c r="I101" s="67"/>
      <c r="M101" s="15"/>
    </row>
    <row r="102" spans="1:13" s="4" customFormat="1" ht="17.25" customHeight="1" x14ac:dyDescent="0.2">
      <c r="A102" s="66" t="s">
        <v>202</v>
      </c>
      <c r="B102" s="66"/>
      <c r="C102" s="66"/>
      <c r="D102" s="66"/>
      <c r="E102" s="66"/>
      <c r="F102" s="66"/>
      <c r="G102" s="66"/>
      <c r="H102" s="66"/>
      <c r="I102" s="66"/>
      <c r="M102" s="15"/>
    </row>
    <row r="103" spans="1:13" s="4" customFormat="1" ht="15" x14ac:dyDescent="0.2">
      <c r="A103" s="66" t="s">
        <v>203</v>
      </c>
      <c r="B103" s="66"/>
      <c r="C103" s="66"/>
      <c r="D103" s="66"/>
      <c r="E103" s="66"/>
      <c r="F103" s="66"/>
      <c r="G103" s="66"/>
      <c r="H103" s="66"/>
      <c r="I103" s="66"/>
      <c r="M103" s="15"/>
    </row>
    <row r="104" spans="1:13" s="4" customFormat="1" ht="44.25" customHeight="1" x14ac:dyDescent="0.2">
      <c r="A104" s="65" t="s">
        <v>204</v>
      </c>
      <c r="B104" s="65"/>
      <c r="C104" s="65"/>
      <c r="D104" s="65"/>
      <c r="E104" s="65"/>
      <c r="F104" s="65"/>
      <c r="G104" s="65"/>
      <c r="H104" s="65"/>
      <c r="I104" s="65"/>
      <c r="M104" s="15"/>
    </row>
    <row r="105" spans="1:13" s="4" customFormat="1" ht="12.75" customHeight="1" x14ac:dyDescent="0.2">
      <c r="M105" s="15"/>
    </row>
    <row r="106" spans="1:13" s="4" customFormat="1" ht="29.25" customHeight="1" x14ac:dyDescent="0.2">
      <c r="A106" s="54" t="s">
        <v>205</v>
      </c>
      <c r="B106" s="54"/>
      <c r="C106" s="54"/>
      <c r="D106" s="54"/>
      <c r="E106" s="54"/>
      <c r="F106" s="54"/>
      <c r="G106" s="54"/>
      <c r="H106" s="54"/>
      <c r="I106" s="54"/>
      <c r="M106" s="15"/>
    </row>
    <row r="107" spans="1:13" s="4" customFormat="1" ht="12.75" customHeight="1" x14ac:dyDescent="0.2">
      <c r="M107" s="15"/>
    </row>
    <row r="108" spans="1:13" s="4" customFormat="1" ht="15" x14ac:dyDescent="0.2">
      <c r="A108" s="52" t="s">
        <v>63</v>
      </c>
      <c r="B108" s="52"/>
      <c r="C108" s="52"/>
      <c r="D108" s="52"/>
      <c r="E108" s="52"/>
      <c r="F108" s="52"/>
      <c r="G108" s="52"/>
      <c r="H108" s="52"/>
      <c r="I108" s="52"/>
      <c r="M108" s="15"/>
    </row>
    <row r="109" spans="1:13" s="4" customFormat="1" ht="74.25" customHeight="1" x14ac:dyDescent="0.2">
      <c r="A109" s="54" t="s">
        <v>206</v>
      </c>
      <c r="B109" s="54"/>
      <c r="C109" s="54"/>
      <c r="D109" s="54"/>
      <c r="E109" s="54"/>
      <c r="F109" s="54"/>
      <c r="G109" s="54"/>
      <c r="H109" s="54"/>
      <c r="I109" s="54"/>
      <c r="M109" s="15"/>
    </row>
    <row r="110" spans="1:13" s="4" customFormat="1" ht="12.75" customHeight="1" x14ac:dyDescent="0.2">
      <c r="A110" s="52" t="s">
        <v>196</v>
      </c>
      <c r="B110" s="52"/>
      <c r="C110" s="52"/>
      <c r="D110" s="52"/>
      <c r="E110" s="52"/>
      <c r="F110" s="52"/>
      <c r="G110" s="52"/>
      <c r="H110" s="52"/>
      <c r="I110" s="52"/>
      <c r="M110" s="15"/>
    </row>
    <row r="111" spans="1:13" s="4" customFormat="1" ht="32.25" customHeight="1" x14ac:dyDescent="0.2">
      <c r="A111" s="54" t="s">
        <v>207</v>
      </c>
      <c r="B111" s="54"/>
      <c r="C111" s="54"/>
      <c r="D111" s="54"/>
      <c r="E111" s="54"/>
      <c r="F111" s="54"/>
      <c r="G111" s="54"/>
      <c r="H111" s="54"/>
      <c r="I111" s="54"/>
      <c r="M111" s="15"/>
    </row>
    <row r="112" spans="1:13" s="4" customFormat="1" ht="12.75" customHeight="1" x14ac:dyDescent="0.2">
      <c r="M112" s="15"/>
    </row>
    <row r="113" spans="1:13" s="4" customFormat="1" ht="45" customHeight="1" x14ac:dyDescent="0.2">
      <c r="A113" s="61" t="s">
        <v>208</v>
      </c>
      <c r="B113" s="61"/>
      <c r="C113" s="61"/>
      <c r="D113" s="61"/>
      <c r="E113" s="61"/>
      <c r="F113" s="61"/>
      <c r="G113" s="61"/>
      <c r="H113" s="61"/>
      <c r="I113" s="61"/>
      <c r="M113" s="15"/>
    </row>
    <row r="114" spans="1:13" s="4" customFormat="1" ht="12.75" customHeight="1" x14ac:dyDescent="0.2">
      <c r="M114" s="15"/>
    </row>
    <row r="115" spans="1:13" s="4" customFormat="1" ht="30.75" customHeight="1" x14ac:dyDescent="0.2">
      <c r="A115" s="61" t="s">
        <v>209</v>
      </c>
      <c r="B115" s="61"/>
      <c r="C115" s="61"/>
      <c r="D115" s="61"/>
      <c r="E115" s="61"/>
      <c r="F115" s="61"/>
      <c r="G115" s="61"/>
      <c r="H115" s="61"/>
      <c r="I115" s="61"/>
      <c r="M115" s="15"/>
    </row>
    <row r="116" spans="1:13" s="4" customFormat="1" ht="12.75" customHeight="1" x14ac:dyDescent="0.2">
      <c r="M116" s="15"/>
    </row>
    <row r="117" spans="1:13" s="4" customFormat="1" ht="29.25" customHeight="1" x14ac:dyDescent="0.2">
      <c r="A117" s="61" t="s">
        <v>210</v>
      </c>
      <c r="B117" s="61"/>
      <c r="C117" s="61"/>
      <c r="D117" s="61"/>
      <c r="E117" s="61"/>
      <c r="F117" s="61"/>
      <c r="G117" s="61"/>
      <c r="H117" s="61"/>
      <c r="I117" s="61"/>
      <c r="M117" s="15"/>
    </row>
    <row r="118" spans="1:13" s="4" customFormat="1" ht="12.75" customHeight="1" x14ac:dyDescent="0.2">
      <c r="A118" s="7"/>
      <c r="B118" s="7"/>
      <c r="C118" s="7"/>
      <c r="D118" s="7"/>
      <c r="E118" s="7"/>
      <c r="F118" s="7"/>
      <c r="G118" s="7"/>
      <c r="H118" s="7"/>
      <c r="I118" s="7"/>
      <c r="M118" s="15"/>
    </row>
    <row r="119" spans="1:13" s="4" customFormat="1" ht="15" x14ac:dyDescent="0.2">
      <c r="A119" s="52" t="s">
        <v>64</v>
      </c>
      <c r="B119" s="52"/>
      <c r="C119" s="52"/>
      <c r="D119" s="52"/>
      <c r="E119" s="52"/>
      <c r="F119" s="52"/>
      <c r="G119" s="52"/>
      <c r="H119" s="52"/>
      <c r="I119" s="52"/>
      <c r="M119" s="15"/>
    </row>
    <row r="120" spans="1:13" s="4" customFormat="1" ht="12.75" customHeight="1" x14ac:dyDescent="0.2">
      <c r="A120" s="7"/>
      <c r="B120" s="7"/>
      <c r="C120" s="7"/>
      <c r="D120" s="7"/>
      <c r="E120" s="7"/>
      <c r="F120" s="7"/>
      <c r="G120" s="7"/>
      <c r="H120" s="7"/>
      <c r="I120" s="7"/>
      <c r="M120" s="15"/>
    </row>
    <row r="121" spans="1:13" s="4" customFormat="1" ht="46.5" customHeight="1" x14ac:dyDescent="0.2">
      <c r="A121" s="61" t="s">
        <v>149</v>
      </c>
      <c r="B121" s="61"/>
      <c r="C121" s="61"/>
      <c r="D121" s="61"/>
      <c r="E121" s="61"/>
      <c r="F121" s="61"/>
      <c r="G121" s="61"/>
      <c r="H121" s="61"/>
      <c r="I121" s="61"/>
      <c r="M121" s="15"/>
    </row>
    <row r="122" spans="1:13" s="4" customFormat="1" ht="12.75" customHeight="1" x14ac:dyDescent="0.2">
      <c r="A122" s="24"/>
      <c r="B122" s="24"/>
      <c r="C122" s="24"/>
      <c r="D122" s="24"/>
      <c r="E122" s="24"/>
      <c r="F122" s="24"/>
      <c r="G122" s="24"/>
      <c r="H122" s="24"/>
      <c r="I122" s="24"/>
      <c r="M122" s="15"/>
    </row>
    <row r="123" spans="1:13" s="4" customFormat="1" ht="15" x14ac:dyDescent="0.2">
      <c r="A123" s="52" t="s">
        <v>65</v>
      </c>
      <c r="B123" s="52"/>
      <c r="C123" s="52"/>
      <c r="D123" s="52"/>
      <c r="E123" s="52"/>
      <c r="F123" s="52"/>
      <c r="G123" s="52"/>
      <c r="H123" s="52"/>
      <c r="I123" s="52"/>
      <c r="M123" s="15"/>
    </row>
    <row r="124" spans="1:13" s="4" customFormat="1" ht="12.75" customHeight="1" x14ac:dyDescent="0.2">
      <c r="M124" s="15"/>
    </row>
    <row r="125" spans="1:13" s="4" customFormat="1" ht="15.75" x14ac:dyDescent="0.2">
      <c r="A125" s="4" t="s">
        <v>66</v>
      </c>
      <c r="B125" s="39"/>
      <c r="M125" s="15"/>
    </row>
    <row r="126" spans="1:13" s="4" customFormat="1" ht="15" x14ac:dyDescent="0.2">
      <c r="M126" s="15"/>
    </row>
    <row r="127" spans="1:13" s="4" customFormat="1" ht="15" x14ac:dyDescent="0.2">
      <c r="M127" s="15"/>
    </row>
    <row r="128" spans="1:13" s="4" customFormat="1" ht="15" x14ac:dyDescent="0.2">
      <c r="A128" s="64" t="s">
        <v>67</v>
      </c>
      <c r="B128" s="64"/>
      <c r="C128" s="64"/>
      <c r="F128" s="64" t="s">
        <v>68</v>
      </c>
      <c r="G128" s="64"/>
      <c r="H128" s="64"/>
      <c r="I128" s="64"/>
      <c r="M128" s="15"/>
    </row>
    <row r="129" spans="1:13" s="4" customFormat="1" ht="15" x14ac:dyDescent="0.2">
      <c r="A129" s="64" t="s">
        <v>69</v>
      </c>
      <c r="B129" s="64"/>
      <c r="C129" s="64"/>
      <c r="F129" s="64" t="s">
        <v>70</v>
      </c>
      <c r="G129" s="64"/>
      <c r="H129" s="64"/>
      <c r="I129" s="64"/>
      <c r="M129" s="15"/>
    </row>
    <row r="130" spans="1:13" s="4" customFormat="1" ht="15" x14ac:dyDescent="0.2">
      <c r="F130" s="64" t="s">
        <v>71</v>
      </c>
      <c r="G130" s="64"/>
      <c r="H130" s="64"/>
      <c r="I130" s="64"/>
      <c r="M130" s="15"/>
    </row>
    <row r="131" spans="1:13" s="4" customFormat="1" ht="15" x14ac:dyDescent="0.2">
      <c r="M131" s="15"/>
    </row>
    <row r="132" spans="1:13" s="4" customFormat="1" ht="15" x14ac:dyDescent="0.2">
      <c r="M132" s="15"/>
    </row>
    <row r="133" spans="1:13" s="4" customFormat="1" ht="15" x14ac:dyDescent="0.2">
      <c r="F133" s="64" t="s">
        <v>72</v>
      </c>
      <c r="G133" s="64"/>
      <c r="H133" s="64"/>
      <c r="I133" s="64"/>
      <c r="M133" s="15"/>
    </row>
    <row r="134" spans="1:13" s="4" customFormat="1" ht="15" x14ac:dyDescent="0.2">
      <c r="F134" s="64" t="s">
        <v>73</v>
      </c>
      <c r="G134" s="64"/>
      <c r="H134" s="64"/>
      <c r="I134" s="64"/>
      <c r="M134" s="15"/>
    </row>
    <row r="135" spans="1:13" s="4" customFormat="1" ht="15" x14ac:dyDescent="0.2">
      <c r="F135" s="64" t="s">
        <v>74</v>
      </c>
      <c r="G135" s="64"/>
      <c r="H135" s="64"/>
      <c r="I135" s="64"/>
      <c r="M135" s="15"/>
    </row>
    <row r="136" spans="1:13" s="4" customFormat="1" ht="15" x14ac:dyDescent="0.2">
      <c r="F136" s="64" t="s">
        <v>75</v>
      </c>
      <c r="G136" s="64"/>
      <c r="H136" s="64"/>
      <c r="I136" s="64"/>
      <c r="M136" s="15"/>
    </row>
    <row r="137" spans="1:13" s="4" customFormat="1" ht="15" x14ac:dyDescent="0.2">
      <c r="F137" s="15"/>
      <c r="G137" s="15"/>
      <c r="H137" s="15"/>
      <c r="I137" s="15"/>
      <c r="M137" s="15"/>
    </row>
    <row r="138" spans="1:13" s="4" customFormat="1" ht="11.25" customHeight="1" thickBot="1" x14ac:dyDescent="0.25">
      <c r="A138" s="16"/>
      <c r="B138" s="16"/>
      <c r="C138" s="16"/>
      <c r="D138" s="16"/>
      <c r="E138" s="16"/>
      <c r="F138" s="16"/>
      <c r="G138" s="16"/>
      <c r="H138" s="16"/>
      <c r="I138" s="16"/>
      <c r="M138" s="15"/>
    </row>
    <row r="139" spans="1:13" s="4" customFormat="1" ht="6" customHeight="1" thickTop="1" x14ac:dyDescent="0.2">
      <c r="M139" s="15"/>
    </row>
    <row r="140" spans="1:13" s="4" customFormat="1" ht="15" x14ac:dyDescent="0.2">
      <c r="A140" s="63" t="s">
        <v>76</v>
      </c>
      <c r="B140" s="63"/>
      <c r="C140" s="2"/>
      <c r="D140" s="2"/>
      <c r="E140" s="2"/>
      <c r="F140" s="2"/>
      <c r="G140" s="2"/>
      <c r="H140" s="2"/>
      <c r="I140" s="2"/>
      <c r="M140" s="15"/>
    </row>
    <row r="141" spans="1:13" s="4" customFormat="1" ht="13.5" customHeight="1" x14ac:dyDescent="0.2">
      <c r="A141" s="63" t="s">
        <v>3</v>
      </c>
      <c r="B141" s="63"/>
      <c r="C141" s="63" t="s">
        <v>17</v>
      </c>
      <c r="D141" s="63"/>
      <c r="E141" s="63" t="s">
        <v>25</v>
      </c>
      <c r="F141" s="63"/>
      <c r="G141" s="63" t="s">
        <v>33</v>
      </c>
      <c r="H141" s="63"/>
      <c r="I141" s="2"/>
      <c r="M141" s="15"/>
    </row>
    <row r="142" spans="1:13" s="4" customFormat="1" ht="15" x14ac:dyDescent="0.2">
      <c r="A142" s="63" t="s">
        <v>8</v>
      </c>
      <c r="B142" s="63"/>
      <c r="C142" s="63" t="s">
        <v>21</v>
      </c>
      <c r="D142" s="63"/>
      <c r="E142" s="63" t="s">
        <v>27</v>
      </c>
      <c r="F142" s="63"/>
      <c r="G142" s="2"/>
      <c r="H142" s="2"/>
      <c r="I142" s="2"/>
      <c r="M142" s="15"/>
    </row>
    <row r="143" spans="1:13" s="4" customFormat="1" ht="15" x14ac:dyDescent="0.2">
      <c r="A143" s="63" t="s">
        <v>14</v>
      </c>
      <c r="B143" s="63"/>
      <c r="C143" s="63" t="s">
        <v>23</v>
      </c>
      <c r="D143" s="63"/>
      <c r="E143" s="63" t="s">
        <v>30</v>
      </c>
      <c r="F143" s="63"/>
      <c r="G143" s="2"/>
      <c r="H143" s="2"/>
      <c r="I143" s="2"/>
      <c r="M143" s="15"/>
    </row>
    <row r="144" spans="1:13" s="4" customFormat="1" ht="1.5" customHeight="1" x14ac:dyDescent="0.2">
      <c r="A144" s="63" t="s">
        <v>77</v>
      </c>
      <c r="B144" s="63"/>
      <c r="C144" s="63"/>
      <c r="D144" s="63"/>
      <c r="E144" s="63"/>
      <c r="F144" s="63"/>
      <c r="G144" s="63"/>
      <c r="H144" s="63"/>
      <c r="I144" s="63"/>
      <c r="M144" s="15"/>
    </row>
    <row r="145" spans="1:13" s="4" customFormat="1" ht="15" x14ac:dyDescent="0.2">
      <c r="A145" s="63"/>
      <c r="B145" s="63"/>
      <c r="C145" s="63"/>
      <c r="D145" s="63"/>
      <c r="E145" s="63"/>
      <c r="F145" s="63"/>
      <c r="G145" s="63"/>
      <c r="H145" s="63"/>
      <c r="I145" s="63"/>
      <c r="M145" s="15"/>
    </row>
    <row r="146" spans="1:13" s="4" customFormat="1" ht="1.5" customHeight="1" x14ac:dyDescent="0.2">
      <c r="A146" s="2"/>
      <c r="B146" s="2"/>
      <c r="C146" s="2"/>
      <c r="D146" s="2"/>
      <c r="E146" s="2"/>
      <c r="F146" s="2"/>
      <c r="G146" s="2"/>
      <c r="H146" s="2"/>
      <c r="I146" s="2"/>
      <c r="M146" s="15"/>
    </row>
    <row r="147" spans="1:13" s="4" customFormat="1" ht="15" x14ac:dyDescent="0.2">
      <c r="A147" s="63" t="s">
        <v>275</v>
      </c>
      <c r="B147" s="63"/>
      <c r="C147" s="63"/>
      <c r="D147" s="63"/>
      <c r="E147" s="63"/>
      <c r="F147" s="63"/>
      <c r="G147" s="63"/>
      <c r="H147" s="63"/>
      <c r="I147" s="63"/>
      <c r="M147" s="15"/>
    </row>
    <row r="148" spans="1:13" s="4" customFormat="1" ht="15" x14ac:dyDescent="0.2">
      <c r="M148" s="15"/>
    </row>
    <row r="149" spans="1:13" s="4" customFormat="1" ht="15" x14ac:dyDescent="0.2">
      <c r="J149" s="25"/>
      <c r="M149" s="15"/>
    </row>
    <row r="150" spans="1:13" s="4" customFormat="1" ht="15" x14ac:dyDescent="0.2">
      <c r="J150" s="25"/>
      <c r="M150" s="15"/>
    </row>
    <row r="151" spans="1:13" s="4" customFormat="1" ht="15" x14ac:dyDescent="0.2">
      <c r="J151" s="25"/>
      <c r="M151" s="15"/>
    </row>
    <row r="152" spans="1:13" s="4" customFormat="1" ht="15" x14ac:dyDescent="0.2">
      <c r="J152" s="25"/>
      <c r="M152" s="15"/>
    </row>
    <row r="153" spans="1:13" s="4" customFormat="1" ht="15" x14ac:dyDescent="0.2">
      <c r="M153" s="15"/>
    </row>
    <row r="154" spans="1:13" s="4" customFormat="1" ht="15" x14ac:dyDescent="0.2">
      <c r="M154" s="15"/>
    </row>
    <row r="155" spans="1:13" s="4" customFormat="1" ht="15" x14ac:dyDescent="0.2">
      <c r="M155" s="15"/>
    </row>
  </sheetData>
  <sheetProtection algorithmName="SHA-512" hashValue="5h2bq4rSiQc1jzaqYeNR730y6w2uR0w7CU3/g0mHOWKs5YxaFbrSyf91n0fLQzfdQeZEt15K03P/g/S8ZkG9aA==" saltValue="1jMcWrJi4eoURHSBRJzL+g==" spinCount="100000" sheet="1" formatCells="0" formatColumns="0" formatRows="0"/>
  <protectedRanges>
    <protectedRange sqref="C61 H61 C78 B125" name="Oblast2"/>
    <protectedRange sqref="I3 D7 B9 B11 D11 B14 B16 F16 H16 A19 G25 I25 C27 D30 C32 C34 D36 E41 H42 G43 G44 G45 G46 H47 D49" name="Oblast1"/>
  </protectedRanges>
  <mergeCells count="122">
    <mergeCell ref="A1:C1"/>
    <mergeCell ref="H2:I2"/>
    <mergeCell ref="G3:H3"/>
    <mergeCell ref="A5:I5"/>
    <mergeCell ref="A7:C7"/>
    <mergeCell ref="A30:B30"/>
    <mergeCell ref="A34:B34"/>
    <mergeCell ref="C34:G34"/>
    <mergeCell ref="A24:I24"/>
    <mergeCell ref="A19:I19"/>
    <mergeCell ref="A27:B27"/>
    <mergeCell ref="A32:B32"/>
    <mergeCell ref="H7:I7"/>
    <mergeCell ref="B9:G9"/>
    <mergeCell ref="B11:C11"/>
    <mergeCell ref="D11:I11"/>
    <mergeCell ref="D16:E16"/>
    <mergeCell ref="B16:C16"/>
    <mergeCell ref="H16:I16"/>
    <mergeCell ref="B14:E14"/>
    <mergeCell ref="C27:I27"/>
    <mergeCell ref="C32:I32"/>
    <mergeCell ref="J47:J54"/>
    <mergeCell ref="A50:B50"/>
    <mergeCell ref="A51:I51"/>
    <mergeCell ref="A54:I54"/>
    <mergeCell ref="B41:D41"/>
    <mergeCell ref="E41:I41"/>
    <mergeCell ref="B42:D42"/>
    <mergeCell ref="E42:G42"/>
    <mergeCell ref="B43:E43"/>
    <mergeCell ref="G43:I43"/>
    <mergeCell ref="A64:B64"/>
    <mergeCell ref="A66:I66"/>
    <mergeCell ref="B68:I68"/>
    <mergeCell ref="D36:E36"/>
    <mergeCell ref="A40:D40"/>
    <mergeCell ref="A56:I56"/>
    <mergeCell ref="A58:I58"/>
    <mergeCell ref="H61:I61"/>
    <mergeCell ref="G44:I44"/>
    <mergeCell ref="D45:E45"/>
    <mergeCell ref="G45:I45"/>
    <mergeCell ref="G46:I46"/>
    <mergeCell ref="B47:E47"/>
    <mergeCell ref="A49:C49"/>
    <mergeCell ref="A90:I90"/>
    <mergeCell ref="A91:I91"/>
    <mergeCell ref="A93:I93"/>
    <mergeCell ref="A94:I94"/>
    <mergeCell ref="A85:I85"/>
    <mergeCell ref="A88:I88"/>
    <mergeCell ref="A86:I86"/>
    <mergeCell ref="A69:I69"/>
    <mergeCell ref="A70:I70"/>
    <mergeCell ref="A80:I80"/>
    <mergeCell ref="A121:I121"/>
    <mergeCell ref="A99:I99"/>
    <mergeCell ref="A100:I100"/>
    <mergeCell ref="A101:I101"/>
    <mergeCell ref="A102:I102"/>
    <mergeCell ref="A103:I103"/>
    <mergeCell ref="A96:I96"/>
    <mergeCell ref="A97:I97"/>
    <mergeCell ref="A98:I98"/>
    <mergeCell ref="A104:I104"/>
    <mergeCell ref="A106:I106"/>
    <mergeCell ref="A108:I108"/>
    <mergeCell ref="A109:I109"/>
    <mergeCell ref="A110:I110"/>
    <mergeCell ref="A111:I111"/>
    <mergeCell ref="A113:I113"/>
    <mergeCell ref="A115:I115"/>
    <mergeCell ref="A117:I117"/>
    <mergeCell ref="A147:I147"/>
    <mergeCell ref="A144:I145"/>
    <mergeCell ref="A129:C129"/>
    <mergeCell ref="F129:I129"/>
    <mergeCell ref="F130:I130"/>
    <mergeCell ref="F133:I133"/>
    <mergeCell ref="F134:I134"/>
    <mergeCell ref="F135:I135"/>
    <mergeCell ref="A119:I119"/>
    <mergeCell ref="A123:I123"/>
    <mergeCell ref="A128:C128"/>
    <mergeCell ref="F128:I128"/>
    <mergeCell ref="A143:B143"/>
    <mergeCell ref="C143:D143"/>
    <mergeCell ref="E143:F143"/>
    <mergeCell ref="F136:I136"/>
    <mergeCell ref="A140:B140"/>
    <mergeCell ref="A141:B141"/>
    <mergeCell ref="C141:D141"/>
    <mergeCell ref="E141:F141"/>
    <mergeCell ref="G141:H141"/>
    <mergeCell ref="A142:B142"/>
    <mergeCell ref="C142:D142"/>
    <mergeCell ref="E142:F142"/>
    <mergeCell ref="J1:J2"/>
    <mergeCell ref="D61:G61"/>
    <mergeCell ref="A59:I59"/>
    <mergeCell ref="A67:I67"/>
    <mergeCell ref="A73:I73"/>
    <mergeCell ref="A72:I72"/>
    <mergeCell ref="A75:I75"/>
    <mergeCell ref="A76:I76"/>
    <mergeCell ref="J78:J84"/>
    <mergeCell ref="A22:I22"/>
    <mergeCell ref="A18:I18"/>
    <mergeCell ref="A20:I20"/>
    <mergeCell ref="A12:I12"/>
    <mergeCell ref="A25:E25"/>
    <mergeCell ref="A28:B28"/>
    <mergeCell ref="D7:G7"/>
    <mergeCell ref="D49:H49"/>
    <mergeCell ref="B78:I78"/>
    <mergeCell ref="A81:I81"/>
    <mergeCell ref="A82:I82"/>
    <mergeCell ref="A83:I83"/>
    <mergeCell ref="A84:I84"/>
    <mergeCell ref="A36:C36"/>
    <mergeCell ref="A63:I63"/>
  </mergeCells>
  <conditionalFormatting sqref="B78">
    <cfRule type="containsBlanks" dxfId="2" priority="1">
      <formula>LEN(TRIM(B78))=0</formula>
    </cfRule>
  </conditionalFormatting>
  <conditionalFormatting sqref="I3 D7:G7 B9:G9 B11:I11 B14:E14 B16:C16 F16 H16:I16 A19:I20 G25 I25 C27 D30 C32 C34:G34 D36:E36 E41:I41 H42 G43:I46 H47 D49 C61 H61:I61 B125">
    <cfRule type="containsBlanks" dxfId="1" priority="2">
      <formula>LEN(TRIM(A3))=0</formula>
    </cfRule>
  </conditionalFormatting>
  <dataValidations count="5">
    <dataValidation type="list" allowBlank="1" showInputMessage="1" showErrorMessage="1" sqref="C61" xr:uid="{95313F7E-6E01-42E8-AC91-AF9EB9216B0D}">
      <formula1>$N$1:$N$3</formula1>
    </dataValidation>
    <dataValidation type="list" allowBlank="1" showInputMessage="1" showErrorMessage="1" sqref="D49:H49" xr:uid="{62D6C9F7-F4BB-4683-AA6E-E70C87E70955}">
      <formula1>$S$1:$S$3</formula1>
    </dataValidation>
    <dataValidation type="list" allowBlank="1" showInputMessage="1" showErrorMessage="1" sqref="B11:C11" xr:uid="{A04180A8-4C8B-4EF8-AFB6-DC7FD82EC45F}">
      <formula1>$Q$1:$Q$5</formula1>
    </dataValidation>
    <dataValidation type="list" allowBlank="1" showInputMessage="1" showErrorMessage="1" sqref="D7:G7" xr:uid="{DF90F47B-B3BF-4508-A763-2A8093FC1295}">
      <formula1>$K$1:$K$11</formula1>
    </dataValidation>
    <dataValidation type="list" allowBlank="1" showInputMessage="1" showErrorMessage="1" sqref="D30" xr:uid="{A0CFE16B-5516-400A-B5B3-10BEE355E164}">
      <formula1>$L$1:$L$13</formula1>
    </dataValidation>
  </dataValidations>
  <printOptions horizontalCentered="1"/>
  <pageMargins left="0.19685039370078741" right="0.19685039370078741" top="0.39370078740157483" bottom="7.874015748031496E-2" header="0" footer="0"/>
  <pageSetup paperSize="9" scale="83" fitToHeight="2" orientation="portrait" r:id="rId1"/>
  <headerFooter alignWithMargins="0">
    <oddFooter>&amp;C - Stránka &amp;P z &amp;N -</oddFooter>
  </headerFooter>
  <rowBreaks count="3" manualBreakCount="3">
    <brk id="62" max="8" man="1"/>
    <brk id="106" max="8" man="1"/>
    <brk id="147"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28CCC-D7AE-41BD-86AB-1C86ADCE5B94}">
  <dimension ref="A1:V148"/>
  <sheetViews>
    <sheetView zoomScaleNormal="100" zoomScaleSheetLayoutView="100" workbookViewId="0">
      <selection activeCell="C26" sqref="C26:I26"/>
    </sheetView>
  </sheetViews>
  <sheetFormatPr defaultColWidth="9.140625" defaultRowHeight="12.75" x14ac:dyDescent="0.2"/>
  <cols>
    <col min="1" max="1" width="14" style="1" customWidth="1"/>
    <col min="2" max="2" width="9.7109375" style="1" customWidth="1"/>
    <col min="3" max="3" width="17.85546875" style="1" customWidth="1"/>
    <col min="4" max="4" width="19.85546875" style="1" customWidth="1"/>
    <col min="5" max="5" width="9.140625" style="1"/>
    <col min="6" max="6" width="15.28515625" style="1" customWidth="1"/>
    <col min="7" max="7" width="11.28515625" style="1" customWidth="1"/>
    <col min="8" max="8" width="12.42578125" style="1" customWidth="1"/>
    <col min="9" max="9" width="14.5703125" style="1" customWidth="1"/>
    <col min="10" max="10" width="20.42578125" style="1" hidden="1" customWidth="1"/>
    <col min="11" max="12" width="37" style="1" hidden="1" customWidth="1"/>
    <col min="13" max="14" width="25.42578125" style="1" hidden="1" customWidth="1"/>
    <col min="15" max="22" width="9.140625" style="1" hidden="1" customWidth="1"/>
    <col min="23" max="16384" width="9.140625" style="1"/>
  </cols>
  <sheetData>
    <row r="1" spans="1:22" s="4" customFormat="1" ht="15" x14ac:dyDescent="0.25">
      <c r="A1" s="56" t="s">
        <v>273</v>
      </c>
      <c r="B1" s="56"/>
      <c r="C1" s="56"/>
      <c r="H1" s="5" t="s">
        <v>78</v>
      </c>
      <c r="I1" s="6" t="s">
        <v>278</v>
      </c>
      <c r="J1" s="51" t="s">
        <v>1</v>
      </c>
      <c r="K1" s="12" t="s">
        <v>79</v>
      </c>
      <c r="L1" s="4" t="s">
        <v>2</v>
      </c>
      <c r="M1" s="4" t="s">
        <v>80</v>
      </c>
      <c r="N1" s="4" t="s">
        <v>3</v>
      </c>
      <c r="O1" s="4" t="s">
        <v>81</v>
      </c>
      <c r="P1" s="12" t="s">
        <v>82</v>
      </c>
      <c r="Q1" s="4" t="s">
        <v>83</v>
      </c>
      <c r="S1" s="4" t="s">
        <v>84</v>
      </c>
      <c r="T1" s="4" t="s">
        <v>226</v>
      </c>
      <c r="U1" s="4" t="s">
        <v>180</v>
      </c>
      <c r="V1" t="s">
        <v>261</v>
      </c>
    </row>
    <row r="2" spans="1:22" s="4" customFormat="1" ht="15" x14ac:dyDescent="0.25">
      <c r="H2" s="52"/>
      <c r="I2" s="52"/>
      <c r="J2" s="51"/>
      <c r="K2" s="12" t="s">
        <v>85</v>
      </c>
      <c r="L2" s="4" t="s">
        <v>7</v>
      </c>
      <c r="M2" s="4" t="s">
        <v>86</v>
      </c>
      <c r="N2" s="4" t="s">
        <v>8</v>
      </c>
      <c r="O2" s="4" t="s">
        <v>87</v>
      </c>
      <c r="P2" s="12" t="s">
        <v>88</v>
      </c>
      <c r="Q2" s="4" t="s">
        <v>89</v>
      </c>
      <c r="S2" s="4" t="s">
        <v>90</v>
      </c>
      <c r="T2" s="4" t="s">
        <v>227</v>
      </c>
      <c r="U2" s="4" t="s">
        <v>181</v>
      </c>
      <c r="V2" t="s">
        <v>262</v>
      </c>
    </row>
    <row r="3" spans="1:22" s="4" customFormat="1" ht="18.75" x14ac:dyDescent="0.25">
      <c r="D3" s="8"/>
      <c r="E3" s="8"/>
      <c r="F3" s="77" t="s">
        <v>91</v>
      </c>
      <c r="G3" s="91"/>
      <c r="H3" s="91"/>
      <c r="I3" s="41" t="str">
        <f>IF('DPC - CZ'!I3="","",'DPC - CZ'!I3)</f>
        <v/>
      </c>
      <c r="K3" s="12" t="s">
        <v>92</v>
      </c>
      <c r="L3" s="4" t="s">
        <v>13</v>
      </c>
      <c r="M3" s="4" t="s">
        <v>93</v>
      </c>
      <c r="N3" s="4" t="s">
        <v>14</v>
      </c>
      <c r="P3" s="12"/>
      <c r="S3" s="4" t="s">
        <v>94</v>
      </c>
      <c r="V3" t="s">
        <v>263</v>
      </c>
    </row>
    <row r="4" spans="1:22" s="4" customFormat="1" ht="12.75" customHeight="1" x14ac:dyDescent="0.25">
      <c r="D4" s="8"/>
      <c r="E4" s="8"/>
      <c r="K4" s="12" t="s">
        <v>95</v>
      </c>
      <c r="L4" s="4" t="s">
        <v>16</v>
      </c>
      <c r="M4" s="4" t="s">
        <v>96</v>
      </c>
      <c r="N4" s="4" t="s">
        <v>17</v>
      </c>
      <c r="P4" s="12"/>
      <c r="S4" s="4" t="s">
        <v>97</v>
      </c>
      <c r="V4" t="s">
        <v>264</v>
      </c>
    </row>
    <row r="5" spans="1:22" s="4" customFormat="1" ht="20.25" customHeight="1" x14ac:dyDescent="0.25">
      <c r="A5" s="78" t="s">
        <v>98</v>
      </c>
      <c r="B5" s="78"/>
      <c r="C5" s="78"/>
      <c r="D5" s="78"/>
      <c r="E5" s="78"/>
      <c r="F5" s="78"/>
      <c r="G5" s="78"/>
      <c r="H5" s="78"/>
      <c r="I5" s="78"/>
      <c r="J5" s="32" t="s">
        <v>258</v>
      </c>
      <c r="K5" s="12" t="s">
        <v>99</v>
      </c>
      <c r="L5" s="4" t="s">
        <v>20</v>
      </c>
      <c r="M5" s="4" t="s">
        <v>100</v>
      </c>
      <c r="N5" s="4" t="s">
        <v>21</v>
      </c>
      <c r="P5" s="12"/>
      <c r="V5" t="s">
        <v>265</v>
      </c>
    </row>
    <row r="6" spans="1:22" s="4" customFormat="1" ht="15" customHeight="1" x14ac:dyDescent="0.25">
      <c r="J6"/>
      <c r="K6" s="12" t="s">
        <v>101</v>
      </c>
      <c r="L6" s="4" t="s">
        <v>22</v>
      </c>
      <c r="M6" s="4" t="s">
        <v>102</v>
      </c>
      <c r="N6" s="4" t="s">
        <v>23</v>
      </c>
      <c r="P6" s="12"/>
      <c r="V6" t="s">
        <v>266</v>
      </c>
    </row>
    <row r="7" spans="1:22" s="4" customFormat="1" ht="18" customHeight="1" x14ac:dyDescent="0.25">
      <c r="A7" s="56" t="s">
        <v>221</v>
      </c>
      <c r="B7" s="56"/>
      <c r="C7" s="56"/>
      <c r="D7" s="71" t="str">
        <f>IF('DPC - CZ'!D7='DPC - EN'!L1,'DPC - EN'!K1,(IF('DPC - CZ'!D7='DPC - EN'!L2,'DPC - EN'!K2,(IF('DPC - CZ'!D7='DPC - EN'!L3,'DPC - EN'!K3,(IF('DPC - CZ'!D7='DPC - EN'!L4,'DPC - EN'!K4,(IF('DPC - CZ'!D7='DPC - EN'!L5,'DPC - EN'!K5,(IF('DPC - CZ'!D7='DPC - EN'!L6,'DPC - EN'!K6,(IF('DPC - CZ'!D7='DPC - EN'!L7,'DPC - EN'!K7,(IF('DPC - CZ'!D7='DPC - EN'!L9,'DPC - EN'!K8,(IF('DPC - CZ'!D7='DPC - EN'!L8,'DPC - EN'!K9,(IF('DPC - CZ'!D7='DPC - EN'!L10,'DPC - EN'!K10,"")))))))))))))))))))</f>
        <v/>
      </c>
      <c r="E7" s="71"/>
      <c r="F7" s="71"/>
      <c r="G7" s="71"/>
      <c r="H7" s="64" t="s">
        <v>222</v>
      </c>
      <c r="I7" s="64"/>
      <c r="K7" s="12" t="s">
        <v>103</v>
      </c>
      <c r="L7" s="4" t="s">
        <v>24</v>
      </c>
      <c r="M7" s="4" t="s">
        <v>104</v>
      </c>
      <c r="N7" s="7" t="s">
        <v>25</v>
      </c>
      <c r="V7" t="s">
        <v>267</v>
      </c>
    </row>
    <row r="8" spans="1:22" s="4" customFormat="1" ht="9" customHeight="1" x14ac:dyDescent="0.25">
      <c r="D8" s="8"/>
      <c r="E8" s="8"/>
      <c r="K8" s="12" t="s">
        <v>105</v>
      </c>
      <c r="L8" s="4" t="s">
        <v>26</v>
      </c>
      <c r="M8" s="4" t="s">
        <v>106</v>
      </c>
      <c r="N8" s="4" t="s">
        <v>27</v>
      </c>
      <c r="P8" s="12"/>
      <c r="V8" t="s">
        <v>268</v>
      </c>
    </row>
    <row r="9" spans="1:22" s="4" customFormat="1" ht="18" customHeight="1" x14ac:dyDescent="0.25">
      <c r="A9" s="52" t="s">
        <v>152</v>
      </c>
      <c r="B9" s="52"/>
      <c r="C9" s="82" t="str">
        <f>IF('DPC - CZ'!B9="","",'DPC - CZ'!B9)</f>
        <v/>
      </c>
      <c r="D9" s="82"/>
      <c r="E9" s="82"/>
      <c r="F9" s="82"/>
      <c r="G9" s="82"/>
      <c r="K9" s="12" t="s">
        <v>108</v>
      </c>
      <c r="L9" s="4" t="s">
        <v>29</v>
      </c>
      <c r="M9" s="4" t="s">
        <v>109</v>
      </c>
      <c r="N9" s="4" t="s">
        <v>30</v>
      </c>
      <c r="V9" t="s">
        <v>269</v>
      </c>
    </row>
    <row r="10" spans="1:22" s="4" customFormat="1" ht="9" customHeight="1" x14ac:dyDescent="0.25">
      <c r="D10" s="8"/>
      <c r="E10" s="8"/>
      <c r="K10" s="4" t="s">
        <v>111</v>
      </c>
      <c r="L10" s="4" t="s">
        <v>32</v>
      </c>
      <c r="M10" s="4" t="s">
        <v>112</v>
      </c>
      <c r="N10" s="4" t="s">
        <v>33</v>
      </c>
      <c r="P10" s="12"/>
      <c r="V10" t="s">
        <v>270</v>
      </c>
    </row>
    <row r="11" spans="1:22" s="4" customFormat="1" ht="18" customHeight="1" x14ac:dyDescent="0.2">
      <c r="A11" s="4" t="s">
        <v>107</v>
      </c>
      <c r="B11" s="82" t="str">
        <f>IF('DPC - CZ'!B11='DPC - CZ'!Q1,S1,IF('DPC - CZ'!B11='DPC - CZ'!Q2,S2,IF('DPC - CZ'!B11='DPC - CZ'!Q3,S3,IF('DPC - CZ'!B11='DPC - CZ'!Q4,S4,""))))</f>
        <v/>
      </c>
      <c r="C11" s="82"/>
      <c r="D11" s="99" t="str">
        <f>IF('DPC - CZ'!D11="","",'DPC - CZ'!D11)</f>
        <v/>
      </c>
      <c r="E11" s="99"/>
      <c r="F11" s="99"/>
      <c r="G11" s="99"/>
      <c r="H11" s="99"/>
      <c r="I11" s="99"/>
      <c r="V11" t="s">
        <v>271</v>
      </c>
    </row>
    <row r="12" spans="1:22" s="4" customFormat="1" ht="18" customHeight="1" x14ac:dyDescent="0.25">
      <c r="A12" s="4" t="s">
        <v>110</v>
      </c>
      <c r="P12" s="12"/>
      <c r="V12" t="s">
        <v>272</v>
      </c>
    </row>
    <row r="13" spans="1:22" s="4" customFormat="1" ht="18" customHeight="1" x14ac:dyDescent="0.2"/>
    <row r="14" spans="1:22" s="4" customFormat="1" ht="18" customHeight="1" x14ac:dyDescent="0.2">
      <c r="A14" s="9" t="s">
        <v>113</v>
      </c>
      <c r="B14" s="71" t="str">
        <f>IF('DPC - CZ'!B14="","",'DPC - CZ'!B14)</f>
        <v/>
      </c>
      <c r="C14" s="71"/>
      <c r="D14" s="71"/>
      <c r="E14" s="71"/>
      <c r="F14" s="28"/>
      <c r="G14" s="27"/>
      <c r="H14" s="27"/>
      <c r="I14" s="27"/>
    </row>
    <row r="15" spans="1:22" s="4" customFormat="1" ht="45" customHeight="1" x14ac:dyDescent="0.25">
      <c r="A15" s="43" t="s">
        <v>115</v>
      </c>
      <c r="B15" s="98" t="str">
        <f>IF('DPC - CZ'!B16="","",'DPC - CZ'!B16)</f>
        <v/>
      </c>
      <c r="C15" s="98"/>
      <c r="E15" s="43" t="s">
        <v>116</v>
      </c>
      <c r="F15" s="36" t="str">
        <f>IF('DPC - CZ'!F16="","",'DPC - CZ'!F16)</f>
        <v/>
      </c>
      <c r="G15" s="26" t="s">
        <v>117</v>
      </c>
      <c r="H15" s="95" t="str">
        <f>IF('DPC - CZ'!H16="","",'DPC - CZ'!H16)</f>
        <v/>
      </c>
      <c r="I15" s="95"/>
    </row>
    <row r="16" spans="1:22" s="4" customFormat="1" ht="9" customHeight="1" x14ac:dyDescent="0.25">
      <c r="D16" s="8"/>
      <c r="E16" s="8"/>
      <c r="K16" s="12"/>
      <c r="P16" s="12"/>
    </row>
    <row r="17" spans="1:9" s="4" customFormat="1" ht="15" customHeight="1" x14ac:dyDescent="0.2">
      <c r="A17" s="52" t="s">
        <v>161</v>
      </c>
      <c r="B17" s="52"/>
      <c r="C17" s="52"/>
      <c r="D17" s="52"/>
      <c r="E17" s="52"/>
      <c r="F17" s="52"/>
      <c r="G17" s="52"/>
      <c r="H17" s="52"/>
      <c r="I17" s="52"/>
    </row>
    <row r="18" spans="1:9" s="4" customFormat="1" ht="15" customHeight="1" x14ac:dyDescent="0.2">
      <c r="A18" s="79" t="str">
        <f>IF('DPC - CZ'!A19="","",'DPC - CZ'!A19)</f>
        <v/>
      </c>
      <c r="B18" s="79"/>
      <c r="C18" s="79"/>
      <c r="D18" s="79"/>
      <c r="E18" s="79"/>
      <c r="F18" s="79"/>
      <c r="G18" s="79"/>
      <c r="H18" s="79"/>
      <c r="I18" s="79"/>
    </row>
    <row r="19" spans="1:9" s="4" customFormat="1" ht="18" customHeight="1" x14ac:dyDescent="0.2">
      <c r="A19" s="4" t="s">
        <v>114</v>
      </c>
    </row>
    <row r="20" spans="1:9" s="4" customFormat="1" ht="18" customHeight="1" x14ac:dyDescent="0.2"/>
    <row r="21" spans="1:9" s="4" customFormat="1" ht="18" customHeight="1" x14ac:dyDescent="0.2">
      <c r="A21" s="56" t="s">
        <v>118</v>
      </c>
      <c r="B21" s="56"/>
      <c r="C21" s="56"/>
      <c r="D21" s="56"/>
      <c r="E21" s="56"/>
      <c r="F21" s="56"/>
      <c r="G21" s="56"/>
      <c r="H21" s="56"/>
      <c r="I21" s="91"/>
    </row>
    <row r="22" spans="1:9" s="4" customFormat="1" ht="18" customHeight="1" x14ac:dyDescent="0.2"/>
    <row r="23" spans="1:9" s="4" customFormat="1" ht="18" customHeight="1" x14ac:dyDescent="0.2">
      <c r="A23" s="62" t="s">
        <v>119</v>
      </c>
      <c r="B23" s="62"/>
      <c r="C23" s="62"/>
      <c r="D23" s="62"/>
      <c r="E23" s="62"/>
      <c r="F23" s="62"/>
      <c r="G23" s="62"/>
      <c r="H23" s="62"/>
      <c r="I23" s="62"/>
    </row>
    <row r="24" spans="1:9" s="4" customFormat="1" ht="18" customHeight="1" x14ac:dyDescent="0.2">
      <c r="A24" s="52" t="s">
        <v>157</v>
      </c>
      <c r="B24" s="52"/>
      <c r="C24" s="52"/>
      <c r="D24" s="52"/>
      <c r="E24" s="15" t="s">
        <v>153</v>
      </c>
      <c r="F24" s="35" t="str">
        <f>IF('DPC - CZ'!G25="","",'DPC - CZ'!G25)</f>
        <v/>
      </c>
      <c r="G24" s="15" t="s">
        <v>154</v>
      </c>
      <c r="H24" s="35" t="str">
        <f>IF('DPC - CZ'!I25="","",'DPC - CZ'!I25)</f>
        <v/>
      </c>
    </row>
    <row r="25" spans="1:9" s="4" customFormat="1" ht="12.75" customHeight="1" x14ac:dyDescent="0.2"/>
    <row r="26" spans="1:9" s="4" customFormat="1" ht="32.25" customHeight="1" x14ac:dyDescent="0.25">
      <c r="A26" s="96" t="s">
        <v>155</v>
      </c>
      <c r="B26" s="96"/>
      <c r="C26" s="97"/>
      <c r="D26" s="97"/>
      <c r="E26" s="97"/>
      <c r="F26" s="97"/>
      <c r="G26" s="97"/>
      <c r="H26" s="97"/>
      <c r="I26" s="97"/>
    </row>
    <row r="27" spans="1:9" s="4" customFormat="1" ht="17.25" customHeight="1" x14ac:dyDescent="0.25">
      <c r="A27" s="68" t="s">
        <v>259</v>
      </c>
      <c r="B27" s="68"/>
      <c r="C27" s="68"/>
    </row>
    <row r="28" spans="1:9" s="4" customFormat="1" ht="12.75" customHeight="1" x14ac:dyDescent="0.25">
      <c r="A28" s="47"/>
      <c r="B28" s="47"/>
    </row>
    <row r="29" spans="1:9" s="4" customFormat="1" ht="18" customHeight="1" x14ac:dyDescent="0.2">
      <c r="A29" s="77" t="s">
        <v>223</v>
      </c>
      <c r="B29" s="77"/>
      <c r="C29" s="49" t="str">
        <f>'DPC - CZ'!C30</f>
        <v/>
      </c>
      <c r="D29" s="2" t="s">
        <v>41</v>
      </c>
    </row>
    <row r="30" spans="1:9" s="4" customFormat="1" ht="12.75" customHeight="1" x14ac:dyDescent="0.2"/>
    <row r="31" spans="1:9" s="4" customFormat="1" ht="33" customHeight="1" x14ac:dyDescent="0.2">
      <c r="A31" s="86" t="s">
        <v>276</v>
      </c>
      <c r="B31" s="86"/>
      <c r="C31" s="84"/>
      <c r="D31" s="84"/>
      <c r="E31" s="84"/>
      <c r="F31" s="84"/>
      <c r="G31" s="84"/>
      <c r="H31" s="84"/>
      <c r="I31" s="84"/>
    </row>
    <row r="32" spans="1:9" s="4" customFormat="1" ht="12.75" customHeight="1" x14ac:dyDescent="0.2">
      <c r="A32" s="15"/>
      <c r="B32" s="15"/>
    </row>
    <row r="33" spans="1:10" s="4" customFormat="1" ht="18" customHeight="1" x14ac:dyDescent="0.2">
      <c r="A33" s="56" t="s">
        <v>211</v>
      </c>
      <c r="B33" s="56"/>
      <c r="C33" s="71" t="str">
        <f>IF('DPC - CZ'!C34="","",'DPC - CZ'!C34)</f>
        <v/>
      </c>
      <c r="D33" s="71"/>
      <c r="E33" s="71"/>
      <c r="F33" s="71"/>
      <c r="G33" s="71"/>
    </row>
    <row r="34" spans="1:10" s="4" customFormat="1" ht="12.75" customHeight="1" x14ac:dyDescent="0.2">
      <c r="A34" s="3"/>
      <c r="B34" s="3"/>
      <c r="C34" s="3"/>
      <c r="D34" s="3"/>
      <c r="E34" s="3"/>
      <c r="F34" s="3"/>
      <c r="G34" s="3"/>
    </row>
    <row r="35" spans="1:10" s="4" customFormat="1" ht="18" customHeight="1" x14ac:dyDescent="0.2">
      <c r="A35" s="52" t="s">
        <v>212</v>
      </c>
      <c r="B35" s="52"/>
      <c r="C35" s="44" t="str">
        <f>IF('DPC - CZ'!D36="","",'DPC - CZ'!D36)</f>
        <v/>
      </c>
      <c r="D35" s="29"/>
    </row>
    <row r="36" spans="1:10" s="4" customFormat="1" ht="12.75" customHeight="1" x14ac:dyDescent="0.2"/>
    <row r="37" spans="1:10" s="4" customFormat="1" ht="18" customHeight="1" x14ac:dyDescent="0.2">
      <c r="A37" s="9" t="s">
        <v>213</v>
      </c>
    </row>
    <row r="38" spans="1:10" s="4" customFormat="1" ht="12.75" customHeight="1" x14ac:dyDescent="0.2"/>
    <row r="39" spans="1:10" s="4" customFormat="1" ht="18" customHeight="1" x14ac:dyDescent="0.2">
      <c r="A39" s="56" t="s">
        <v>214</v>
      </c>
      <c r="B39" s="56"/>
      <c r="C39" s="56"/>
      <c r="D39" s="56"/>
      <c r="E39" s="56"/>
      <c r="F39" s="56"/>
      <c r="G39" s="56"/>
      <c r="H39" s="56"/>
      <c r="I39" s="56"/>
    </row>
    <row r="40" spans="1:10" s="4" customFormat="1" ht="18" customHeight="1" x14ac:dyDescent="0.25">
      <c r="A40" s="12"/>
      <c r="B40" s="74" t="s">
        <v>224</v>
      </c>
      <c r="C40" s="74"/>
      <c r="D40" s="74"/>
      <c r="E40" s="75" t="str">
        <f>IF('DPC - CZ'!E41="","",'DPC - CZ'!E41)</f>
        <v/>
      </c>
      <c r="F40" s="75"/>
      <c r="G40" s="75"/>
      <c r="H40" s="75"/>
      <c r="I40" s="75"/>
    </row>
    <row r="41" spans="1:10" s="4" customFormat="1" ht="18" customHeight="1" x14ac:dyDescent="0.25">
      <c r="A41" s="12"/>
      <c r="B41" s="74"/>
      <c r="C41" s="74"/>
      <c r="D41" s="74"/>
      <c r="E41" s="74" t="s">
        <v>120</v>
      </c>
      <c r="F41" s="74"/>
      <c r="G41" s="74"/>
      <c r="H41" s="37" t="str">
        <f>IF('DPC - CZ'!H42="","",'DPC - CZ'!H42)</f>
        <v/>
      </c>
      <c r="I41" s="12"/>
    </row>
    <row r="42" spans="1:10" s="4" customFormat="1" ht="18" customHeight="1" x14ac:dyDescent="0.25">
      <c r="A42" s="12"/>
      <c r="B42" s="74" t="s">
        <v>121</v>
      </c>
      <c r="C42" s="74"/>
      <c r="D42" s="74" t="s">
        <v>122</v>
      </c>
      <c r="E42" s="74"/>
      <c r="F42" s="12" t="s">
        <v>45</v>
      </c>
      <c r="G42" s="76" t="str">
        <f>IF('DPC - CZ'!G43="","",'DPC - CZ'!G43)</f>
        <v/>
      </c>
      <c r="H42" s="76"/>
      <c r="I42" s="76"/>
    </row>
    <row r="43" spans="1:10" s="4" customFormat="1" ht="18" customHeight="1" x14ac:dyDescent="0.25">
      <c r="A43" s="12"/>
      <c r="B43" s="12"/>
      <c r="C43" s="12"/>
      <c r="D43" s="12"/>
      <c r="E43" s="12"/>
      <c r="F43" s="12" t="s">
        <v>46</v>
      </c>
      <c r="G43" s="73" t="str">
        <f>IF('DPC - CZ'!G44="","",'DPC - CZ'!G44)</f>
        <v/>
      </c>
      <c r="H43" s="73"/>
      <c r="I43" s="73"/>
    </row>
    <row r="44" spans="1:10" s="4" customFormat="1" ht="18" customHeight="1" x14ac:dyDescent="0.25">
      <c r="A44" s="12"/>
      <c r="B44" s="12"/>
      <c r="C44" s="12"/>
      <c r="D44" s="94" t="s">
        <v>123</v>
      </c>
      <c r="E44" s="94"/>
      <c r="F44" s="12" t="s">
        <v>124</v>
      </c>
      <c r="G44" s="73" t="str">
        <f>IF('DPC - CZ'!G45="","",'DPC - CZ'!G45)</f>
        <v/>
      </c>
      <c r="H44" s="73"/>
      <c r="I44" s="73"/>
    </row>
    <row r="45" spans="1:10" s="4" customFormat="1" ht="18" customHeight="1" x14ac:dyDescent="0.25">
      <c r="A45" s="12"/>
      <c r="B45" s="12"/>
      <c r="C45" s="12"/>
      <c r="D45" s="12"/>
      <c r="E45" s="12"/>
      <c r="F45" s="12" t="s">
        <v>46</v>
      </c>
      <c r="G45" s="73" t="str">
        <f>IF('DPC - CZ'!G46="","",'DPC - CZ'!G46)</f>
        <v/>
      </c>
      <c r="H45" s="73"/>
      <c r="I45" s="73"/>
      <c r="J45" s="14" t="s">
        <v>125</v>
      </c>
    </row>
    <row r="46" spans="1:10" s="4" customFormat="1" ht="18" customHeight="1" x14ac:dyDescent="0.25">
      <c r="A46" s="12"/>
      <c r="B46" s="74" t="s">
        <v>126</v>
      </c>
      <c r="C46" s="74"/>
      <c r="D46" s="74"/>
      <c r="E46" s="74"/>
      <c r="F46" s="74"/>
      <c r="H46" s="37" t="str">
        <f>IF('DPC - CZ'!H47="","","YES")</f>
        <v/>
      </c>
      <c r="I46" s="12"/>
      <c r="J46" s="55" t="s">
        <v>225</v>
      </c>
    </row>
    <row r="47" spans="1:10" s="4" customFormat="1" ht="12.75" customHeight="1" x14ac:dyDescent="0.25">
      <c r="A47" s="12"/>
      <c r="B47" s="13"/>
      <c r="C47" s="13"/>
      <c r="D47" s="13"/>
      <c r="E47" s="13"/>
      <c r="F47" s="13"/>
      <c r="H47" s="18"/>
      <c r="I47" s="12"/>
      <c r="J47" s="55"/>
    </row>
    <row r="48" spans="1:10" s="4" customFormat="1" ht="30" customHeight="1" x14ac:dyDescent="0.25">
      <c r="A48" s="74" t="s">
        <v>228</v>
      </c>
      <c r="B48" s="74"/>
      <c r="C48" s="74"/>
      <c r="D48" s="95" t="str">
        <f>IF('DPC - CZ'!D49='DPC - EN'!U1,'DPC - EN'!T1,IF('DPC - CZ'!D49='DPC - EN'!U2,'DPC - EN'!T2,""))</f>
        <v/>
      </c>
      <c r="E48" s="95"/>
      <c r="F48" s="95"/>
      <c r="G48" s="95"/>
      <c r="H48" s="95"/>
      <c r="I48" s="31" t="s">
        <v>41</v>
      </c>
      <c r="J48" s="55"/>
    </row>
    <row r="49" spans="1:10" s="4" customFormat="1" ht="12.75" customHeight="1" x14ac:dyDescent="0.2">
      <c r="A49" s="52"/>
      <c r="B49" s="52"/>
      <c r="J49" s="55"/>
    </row>
    <row r="50" spans="1:10" s="4" customFormat="1" ht="15" customHeight="1" x14ac:dyDescent="0.2">
      <c r="A50" s="62" t="s">
        <v>127</v>
      </c>
      <c r="B50" s="62"/>
      <c r="C50" s="62"/>
      <c r="D50" s="62"/>
      <c r="E50" s="62"/>
      <c r="F50" s="62"/>
      <c r="G50" s="62"/>
      <c r="H50" s="62"/>
      <c r="I50" s="62"/>
      <c r="J50" s="55"/>
    </row>
    <row r="51" spans="1:10" s="4" customFormat="1" ht="15" customHeight="1" x14ac:dyDescent="0.2">
      <c r="A51" s="4" t="s">
        <v>128</v>
      </c>
      <c r="J51" s="55"/>
    </row>
    <row r="52" spans="1:10" s="4" customFormat="1" ht="12.75" customHeight="1" x14ac:dyDescent="0.2">
      <c r="J52" s="55"/>
    </row>
    <row r="53" spans="1:10" s="4" customFormat="1" ht="15" customHeight="1" x14ac:dyDescent="0.2">
      <c r="A53" s="56" t="s">
        <v>215</v>
      </c>
      <c r="B53" s="56"/>
      <c r="C53" s="56"/>
      <c r="D53" s="56"/>
      <c r="E53" s="56"/>
      <c r="F53" s="56"/>
      <c r="G53" s="56"/>
      <c r="H53" s="56"/>
      <c r="I53" s="91"/>
      <c r="J53" s="55"/>
    </row>
    <row r="54" spans="1:10" s="4" customFormat="1" ht="12.75" customHeight="1" x14ac:dyDescent="0.2">
      <c r="A54" s="9"/>
    </row>
    <row r="55" spans="1:10" s="4" customFormat="1" ht="15" customHeight="1" x14ac:dyDescent="0.2">
      <c r="A55" s="56" t="s">
        <v>216</v>
      </c>
      <c r="B55" s="56"/>
      <c r="C55" s="56"/>
      <c r="D55" s="56"/>
      <c r="E55" s="56"/>
      <c r="F55" s="56"/>
      <c r="G55" s="56"/>
      <c r="H55" s="56"/>
      <c r="I55" s="91"/>
    </row>
    <row r="56" spans="1:10" s="4" customFormat="1" ht="12.75" customHeight="1" x14ac:dyDescent="0.2"/>
    <row r="57" spans="1:10" s="4" customFormat="1" ht="15" customHeight="1" x14ac:dyDescent="0.2">
      <c r="A57" s="56" t="s">
        <v>217</v>
      </c>
      <c r="B57" s="56"/>
      <c r="C57" s="56"/>
      <c r="D57" s="56"/>
      <c r="E57" s="56"/>
      <c r="F57" s="56"/>
      <c r="G57" s="56"/>
      <c r="H57" s="56"/>
      <c r="I57" s="56"/>
    </row>
    <row r="58" spans="1:10" s="4" customFormat="1" ht="15" customHeight="1" x14ac:dyDescent="0.2">
      <c r="A58" s="53" t="s">
        <v>129</v>
      </c>
      <c r="B58" s="53"/>
      <c r="C58" s="53"/>
      <c r="D58" s="53"/>
      <c r="E58" s="53"/>
      <c r="F58" s="53"/>
      <c r="G58" s="53"/>
      <c r="H58" s="53"/>
      <c r="I58" s="53"/>
    </row>
    <row r="59" spans="1:10" s="4" customFormat="1" ht="12.75" customHeight="1" x14ac:dyDescent="0.2">
      <c r="B59" s="7"/>
      <c r="C59" s="7"/>
      <c r="D59" s="7"/>
      <c r="E59" s="7"/>
      <c r="F59" s="7"/>
      <c r="G59" s="7"/>
      <c r="H59" s="7"/>
      <c r="I59" s="7"/>
    </row>
    <row r="60" spans="1:10" s="4" customFormat="1" ht="18" customHeight="1" x14ac:dyDescent="0.2">
      <c r="A60" s="52" t="s">
        <v>130</v>
      </c>
      <c r="B60" s="52"/>
      <c r="C60" s="52"/>
      <c r="D60" s="34" t="str">
        <f>IF('DPC - CZ'!C61="nebyl",'DPC - EN'!Q1,IF('DPC - CZ'!C61="byl",'DPC - EN'!Q2,""))</f>
        <v/>
      </c>
      <c r="E60" s="77" t="s">
        <v>131</v>
      </c>
      <c r="F60" s="77"/>
      <c r="G60" s="77"/>
      <c r="H60" s="72" t="str">
        <f>IF('DPC - CZ'!H61="","",(IF(MONTH('DPC - CZ'!H61)=1,V1,(IF(MONTH('DPC - CZ'!H61)=2,V2,(IF(MONTH('DPC - CZ'!H61)=3,V3,(IF(MONTH('DPC - CZ'!H61)=4,V4,(IF(MONTH('DPC - CZ'!H61)=5,V5,(IF(MONTH('DPC - CZ'!H61)=6,V6,(IF(MONTH('DPC - CZ'!H61)=7,V7,(IF(MONTH('DPC - CZ'!H61)=8,V8,(IF(MONTH('DPC - CZ'!H61)=9,V9,(IF(MONTH('DPC - CZ'!H61)=10,V10,(IF(MONTH('DPC - CZ'!H61)=11,V11,V12))))))))))))))))))))))&amp;"/"&amp;YEAR('DPC - CZ'!H61))</f>
        <v/>
      </c>
      <c r="I60" s="72"/>
      <c r="J60" s="45"/>
    </row>
    <row r="61" spans="1:10" s="4" customFormat="1" ht="12.75" customHeight="1" x14ac:dyDescent="0.2">
      <c r="B61" s="21"/>
      <c r="C61" s="21"/>
      <c r="D61" s="21"/>
      <c r="E61" s="21"/>
      <c r="F61" s="21"/>
      <c r="G61" s="21"/>
      <c r="H61" s="40"/>
      <c r="I61" s="40"/>
    </row>
    <row r="62" spans="1:10" s="4" customFormat="1" ht="15" customHeight="1" x14ac:dyDescent="0.2">
      <c r="A62" s="62" t="s">
        <v>132</v>
      </c>
      <c r="B62" s="62"/>
      <c r="C62" s="62"/>
      <c r="D62" s="62"/>
      <c r="E62" s="62"/>
      <c r="F62" s="62"/>
      <c r="G62" s="62"/>
      <c r="H62" s="62"/>
      <c r="I62" s="62"/>
    </row>
    <row r="63" spans="1:10" s="4" customFormat="1" ht="15" customHeight="1" x14ac:dyDescent="0.2">
      <c r="A63" s="52" t="s">
        <v>133</v>
      </c>
      <c r="B63" s="52"/>
      <c r="C63" s="52"/>
      <c r="D63" s="52"/>
      <c r="E63" s="52"/>
      <c r="F63" s="52"/>
      <c r="G63" s="52"/>
      <c r="H63" s="52"/>
      <c r="I63" s="52"/>
    </row>
    <row r="64" spans="1:10" s="4" customFormat="1" ht="12.75" customHeight="1" x14ac:dyDescent="0.2">
      <c r="A64" s="9"/>
      <c r="E64" s="9"/>
      <c r="G64" s="9"/>
    </row>
    <row r="65" spans="1:10" s="4" customFormat="1" ht="15" customHeight="1" x14ac:dyDescent="0.2">
      <c r="A65" s="56" t="s">
        <v>218</v>
      </c>
      <c r="B65" s="56"/>
      <c r="C65" s="56"/>
      <c r="D65" s="56"/>
      <c r="E65" s="56"/>
      <c r="F65" s="56"/>
      <c r="G65" s="56"/>
      <c r="H65" s="56"/>
      <c r="I65" s="56"/>
    </row>
    <row r="66" spans="1:10" s="4" customFormat="1" ht="49.5" customHeight="1" x14ac:dyDescent="0.2">
      <c r="A66" s="54" t="s">
        <v>229</v>
      </c>
      <c r="B66" s="54"/>
      <c r="C66" s="54"/>
      <c r="D66" s="54"/>
      <c r="E66" s="54"/>
      <c r="F66" s="54"/>
      <c r="G66" s="54"/>
      <c r="H66" s="54"/>
      <c r="I66" s="54"/>
    </row>
    <row r="67" spans="1:10" s="4" customFormat="1" ht="12.75" customHeight="1" x14ac:dyDescent="0.25">
      <c r="A67" s="12"/>
      <c r="B67" s="52"/>
      <c r="C67" s="52"/>
      <c r="D67" s="52"/>
      <c r="E67" s="52"/>
      <c r="F67" s="52"/>
      <c r="G67" s="52"/>
      <c r="H67" s="52"/>
      <c r="I67" s="52"/>
    </row>
    <row r="68" spans="1:10" s="4" customFormat="1" ht="15" customHeight="1" x14ac:dyDescent="0.2">
      <c r="A68" s="56" t="s">
        <v>219</v>
      </c>
      <c r="B68" s="56"/>
      <c r="C68" s="56"/>
      <c r="D68" s="56"/>
      <c r="E68" s="56"/>
      <c r="F68" s="56"/>
      <c r="G68" s="56"/>
      <c r="H68" s="56"/>
      <c r="I68" s="56"/>
    </row>
    <row r="69" spans="1:10" s="4" customFormat="1" ht="15" customHeight="1" x14ac:dyDescent="0.2">
      <c r="A69" s="53" t="s">
        <v>134</v>
      </c>
      <c r="B69" s="53"/>
      <c r="C69" s="53"/>
      <c r="D69" s="53"/>
      <c r="E69" s="53"/>
      <c r="F69" s="53"/>
      <c r="G69" s="53"/>
      <c r="H69" s="53"/>
      <c r="I69" s="53"/>
    </row>
    <row r="70" spans="1:10" s="4" customFormat="1" ht="12.75" customHeight="1" x14ac:dyDescent="0.25">
      <c r="A70" s="12"/>
      <c r="B70" s="7"/>
      <c r="C70" s="7"/>
      <c r="D70" s="7"/>
      <c r="E70" s="7"/>
      <c r="F70" s="7"/>
      <c r="G70" s="7"/>
      <c r="H70" s="7"/>
      <c r="I70" s="7"/>
    </row>
    <row r="71" spans="1:10" s="4" customFormat="1" ht="15" customHeight="1" x14ac:dyDescent="0.25">
      <c r="A71" s="74" t="s">
        <v>230</v>
      </c>
      <c r="B71" s="74"/>
      <c r="C71" s="74"/>
      <c r="D71" s="74"/>
      <c r="E71" s="74"/>
      <c r="F71" s="74"/>
      <c r="G71" s="74"/>
      <c r="H71" s="74"/>
      <c r="I71" s="74"/>
    </row>
    <row r="72" spans="1:10" s="4" customFormat="1" ht="15" customHeight="1" x14ac:dyDescent="0.25">
      <c r="A72" s="89" t="s">
        <v>231</v>
      </c>
      <c r="B72" s="89"/>
      <c r="C72" s="89"/>
      <c r="D72" s="89"/>
      <c r="E72" s="89"/>
      <c r="F72" s="89"/>
      <c r="G72" s="89"/>
      <c r="H72" s="89"/>
      <c r="I72" s="89"/>
    </row>
    <row r="73" spans="1:10" s="4" customFormat="1" ht="12.75" customHeight="1" x14ac:dyDescent="0.2"/>
    <row r="74" spans="1:10" s="4" customFormat="1" ht="15" customHeight="1" x14ac:dyDescent="0.25">
      <c r="A74" s="74" t="s">
        <v>232</v>
      </c>
      <c r="B74" s="74"/>
      <c r="C74" s="74"/>
      <c r="D74" s="74"/>
      <c r="E74" s="74"/>
      <c r="F74" s="74"/>
      <c r="G74" s="74"/>
      <c r="H74" s="74"/>
      <c r="I74" s="74"/>
    </row>
    <row r="75" spans="1:10" s="4" customFormat="1" ht="30" customHeight="1" x14ac:dyDescent="0.25">
      <c r="A75" s="89" t="s">
        <v>233</v>
      </c>
      <c r="B75" s="89"/>
      <c r="C75" s="89"/>
      <c r="D75" s="89"/>
      <c r="E75" s="89"/>
      <c r="F75" s="89"/>
      <c r="G75" s="89"/>
      <c r="H75" s="89"/>
      <c r="I75" s="89"/>
    </row>
    <row r="76" spans="1:10" s="4" customFormat="1" ht="12.75" customHeight="1" x14ac:dyDescent="0.2"/>
    <row r="77" spans="1:10" s="4" customFormat="1" ht="29.25" customHeight="1" x14ac:dyDescent="0.2">
      <c r="A77" s="93" t="s">
        <v>220</v>
      </c>
      <c r="B77" s="93"/>
      <c r="C77" s="79"/>
      <c r="D77" s="79"/>
      <c r="E77" s="79"/>
      <c r="F77" s="79"/>
      <c r="G77" s="79"/>
      <c r="H77" s="79"/>
      <c r="I77" s="79"/>
      <c r="J77" s="30" t="s">
        <v>234</v>
      </c>
    </row>
    <row r="78" spans="1:10" s="4" customFormat="1" ht="12.75" customHeight="1" x14ac:dyDescent="0.2">
      <c r="J78" s="55" t="s">
        <v>235</v>
      </c>
    </row>
    <row r="79" spans="1:10" s="4" customFormat="1" ht="15" customHeight="1" x14ac:dyDescent="0.2">
      <c r="A79" s="62" t="s">
        <v>135</v>
      </c>
      <c r="B79" s="62"/>
      <c r="C79" s="62"/>
      <c r="D79" s="62"/>
      <c r="E79" s="62"/>
      <c r="F79" s="62"/>
      <c r="G79" s="62"/>
      <c r="H79" s="62"/>
      <c r="I79" s="62"/>
      <c r="J79" s="55"/>
    </row>
    <row r="80" spans="1:10" s="4" customFormat="1" ht="12.75" customHeight="1" x14ac:dyDescent="0.2">
      <c r="J80" s="55"/>
    </row>
    <row r="81" spans="1:10" s="4" customFormat="1" ht="30" customHeight="1" x14ac:dyDescent="0.2">
      <c r="A81" s="61" t="s">
        <v>236</v>
      </c>
      <c r="B81" s="61"/>
      <c r="C81" s="61"/>
      <c r="D81" s="61"/>
      <c r="E81" s="61"/>
      <c r="F81" s="61"/>
      <c r="G81" s="61"/>
      <c r="H81" s="61"/>
      <c r="I81" s="61"/>
      <c r="J81" s="55"/>
    </row>
    <row r="82" spans="1:10" s="4" customFormat="1" ht="12.75" customHeight="1" x14ac:dyDescent="0.2">
      <c r="A82" s="52"/>
      <c r="B82" s="52"/>
      <c r="C82" s="52"/>
      <c r="D82" s="52"/>
      <c r="E82" s="52"/>
      <c r="F82" s="52"/>
      <c r="G82" s="52"/>
      <c r="H82" s="52"/>
      <c r="I82" s="52"/>
      <c r="J82" s="55"/>
    </row>
    <row r="83" spans="1:10" s="21" customFormat="1" ht="43.5" customHeight="1" x14ac:dyDescent="0.2">
      <c r="A83" s="61" t="s">
        <v>237</v>
      </c>
      <c r="B83" s="61"/>
      <c r="C83" s="61"/>
      <c r="D83" s="61"/>
      <c r="E83" s="61"/>
      <c r="F83" s="61"/>
      <c r="G83" s="61"/>
      <c r="H83" s="61"/>
      <c r="I83" s="61"/>
      <c r="J83" s="55"/>
    </row>
    <row r="84" spans="1:10" s="4" customFormat="1" ht="12.75" customHeight="1" x14ac:dyDescent="0.2"/>
    <row r="85" spans="1:10" s="4" customFormat="1" ht="15" customHeight="1" x14ac:dyDescent="0.2">
      <c r="A85" s="61" t="s">
        <v>238</v>
      </c>
      <c r="B85" s="61"/>
      <c r="C85" s="61"/>
      <c r="D85" s="61"/>
      <c r="E85" s="61"/>
      <c r="F85" s="61"/>
      <c r="G85" s="61"/>
      <c r="H85" s="61"/>
      <c r="I85" s="61"/>
    </row>
    <row r="86" spans="1:10" s="4" customFormat="1" ht="51.75" customHeight="1" x14ac:dyDescent="0.25">
      <c r="A86" s="68" t="s">
        <v>239</v>
      </c>
      <c r="B86" s="68"/>
      <c r="C86" s="68"/>
      <c r="D86" s="68"/>
      <c r="E86" s="68"/>
      <c r="F86" s="68"/>
      <c r="G86" s="68"/>
      <c r="H86" s="68"/>
      <c r="I86" s="68"/>
    </row>
    <row r="87" spans="1:10" s="4" customFormat="1" ht="12.75" customHeight="1" x14ac:dyDescent="0.2">
      <c r="A87" s="7"/>
    </row>
    <row r="88" spans="1:10" s="4" customFormat="1" ht="29.25" customHeight="1" x14ac:dyDescent="0.2">
      <c r="A88" s="61" t="s">
        <v>240</v>
      </c>
      <c r="B88" s="61"/>
      <c r="C88" s="61"/>
      <c r="D88" s="61"/>
      <c r="E88" s="61"/>
      <c r="F88" s="61"/>
      <c r="G88" s="61"/>
      <c r="H88" s="61"/>
      <c r="I88" s="61"/>
    </row>
    <row r="89" spans="1:10" s="4" customFormat="1" ht="12.75" customHeight="1" x14ac:dyDescent="0.2">
      <c r="A89" s="7"/>
      <c r="B89" s="7"/>
      <c r="C89" s="7"/>
      <c r="D89" s="7"/>
      <c r="E89" s="7"/>
      <c r="F89" s="7"/>
      <c r="G89" s="7"/>
      <c r="H89" s="7"/>
      <c r="I89" s="7"/>
    </row>
    <row r="90" spans="1:10" s="4" customFormat="1" ht="15" customHeight="1" x14ac:dyDescent="0.2">
      <c r="A90" s="52" t="s">
        <v>136</v>
      </c>
      <c r="B90" s="52"/>
      <c r="C90" s="52"/>
      <c r="D90" s="52"/>
      <c r="E90" s="52"/>
      <c r="F90" s="52"/>
      <c r="G90" s="52"/>
      <c r="H90" s="52"/>
      <c r="I90" s="52"/>
    </row>
    <row r="91" spans="1:10" s="4" customFormat="1" ht="44.25" customHeight="1" x14ac:dyDescent="0.2">
      <c r="A91" s="54" t="s">
        <v>241</v>
      </c>
      <c r="B91" s="54"/>
      <c r="C91" s="54"/>
      <c r="D91" s="54"/>
      <c r="E91" s="54"/>
      <c r="F91" s="54"/>
      <c r="G91" s="54"/>
      <c r="H91" s="54"/>
      <c r="I91" s="54"/>
    </row>
    <row r="92" spans="1:10" s="4" customFormat="1" ht="12.75" customHeight="1" x14ac:dyDescent="0.2">
      <c r="A92" s="7"/>
      <c r="B92" s="7"/>
      <c r="C92" s="7"/>
      <c r="D92" s="7"/>
      <c r="E92" s="7"/>
      <c r="F92" s="7"/>
      <c r="G92" s="7"/>
      <c r="H92" s="7"/>
      <c r="I92" s="7"/>
    </row>
    <row r="93" spans="1:10" s="4" customFormat="1" ht="15" customHeight="1" x14ac:dyDescent="0.2">
      <c r="A93" s="52" t="s">
        <v>137</v>
      </c>
      <c r="B93" s="52"/>
      <c r="C93" s="52"/>
      <c r="D93" s="52"/>
      <c r="E93" s="52"/>
      <c r="F93" s="52"/>
      <c r="G93" s="52"/>
      <c r="H93" s="52"/>
      <c r="I93" s="52"/>
    </row>
    <row r="94" spans="1:10" s="4" customFormat="1" ht="15" customHeight="1" x14ac:dyDescent="0.2">
      <c r="A94" s="53" t="s">
        <v>242</v>
      </c>
      <c r="B94" s="53"/>
      <c r="C94" s="53"/>
      <c r="D94" s="53"/>
      <c r="E94" s="53"/>
      <c r="F94" s="53"/>
      <c r="G94" s="53"/>
      <c r="H94" s="53"/>
      <c r="I94" s="53"/>
    </row>
    <row r="95" spans="1:10" s="4" customFormat="1" ht="12.75" customHeight="1" x14ac:dyDescent="0.2"/>
    <row r="96" spans="1:10" s="4" customFormat="1" ht="15" customHeight="1" x14ac:dyDescent="0.2">
      <c r="A96" s="52" t="s">
        <v>138</v>
      </c>
      <c r="B96" s="52"/>
      <c r="C96" s="52"/>
      <c r="D96" s="52"/>
      <c r="E96" s="52"/>
      <c r="F96" s="52"/>
      <c r="G96" s="52"/>
      <c r="H96" s="52"/>
      <c r="I96" s="52"/>
    </row>
    <row r="97" spans="1:9" s="4" customFormat="1" ht="60" customHeight="1" x14ac:dyDescent="0.25">
      <c r="A97" s="89" t="s">
        <v>243</v>
      </c>
      <c r="B97" s="89"/>
      <c r="C97" s="89"/>
      <c r="D97" s="89"/>
      <c r="E97" s="89"/>
      <c r="F97" s="89"/>
      <c r="G97" s="89"/>
      <c r="H97" s="89"/>
      <c r="I97" s="89"/>
    </row>
    <row r="98" spans="1:9" s="4" customFormat="1" ht="15" customHeight="1" x14ac:dyDescent="0.25">
      <c r="A98" s="88" t="s">
        <v>244</v>
      </c>
      <c r="B98" s="88"/>
      <c r="C98" s="88"/>
      <c r="D98" s="88"/>
      <c r="E98" s="88"/>
      <c r="F98" s="88"/>
      <c r="G98" s="88"/>
      <c r="H98" s="88"/>
      <c r="I98" s="88"/>
    </row>
    <row r="99" spans="1:9" s="4" customFormat="1" ht="30.75" customHeight="1" x14ac:dyDescent="0.2">
      <c r="A99" s="65" t="s">
        <v>245</v>
      </c>
      <c r="B99" s="65"/>
      <c r="C99" s="65"/>
      <c r="D99" s="65"/>
      <c r="E99" s="65"/>
      <c r="F99" s="65"/>
      <c r="G99" s="65"/>
      <c r="H99" s="65"/>
      <c r="I99" s="65"/>
    </row>
    <row r="100" spans="1:9" s="4" customFormat="1" ht="15" customHeight="1" x14ac:dyDescent="0.2">
      <c r="A100" s="66" t="s">
        <v>246</v>
      </c>
      <c r="B100" s="66"/>
      <c r="C100" s="66"/>
      <c r="D100" s="66"/>
      <c r="E100" s="66"/>
      <c r="F100" s="66"/>
      <c r="G100" s="66"/>
      <c r="H100" s="66"/>
      <c r="I100" s="66"/>
    </row>
    <row r="101" spans="1:9" s="4" customFormat="1" ht="29.25" customHeight="1" x14ac:dyDescent="0.2">
      <c r="A101" s="65" t="s">
        <v>247</v>
      </c>
      <c r="B101" s="65"/>
      <c r="C101" s="65"/>
      <c r="D101" s="65"/>
      <c r="E101" s="65"/>
      <c r="F101" s="65"/>
      <c r="G101" s="65"/>
      <c r="H101" s="65"/>
      <c r="I101" s="65"/>
    </row>
    <row r="102" spans="1:9" s="4" customFormat="1" ht="15" customHeight="1" x14ac:dyDescent="0.2">
      <c r="A102" s="66" t="s">
        <v>248</v>
      </c>
      <c r="B102" s="66"/>
      <c r="C102" s="66"/>
      <c r="D102" s="66"/>
      <c r="E102" s="66"/>
      <c r="F102" s="66"/>
      <c r="G102" s="66"/>
      <c r="H102" s="66"/>
      <c r="I102" s="66"/>
    </row>
    <row r="103" spans="1:9" s="4" customFormat="1" ht="15" customHeight="1" x14ac:dyDescent="0.2">
      <c r="A103" s="66" t="s">
        <v>249</v>
      </c>
      <c r="B103" s="66"/>
      <c r="C103" s="66"/>
      <c r="D103" s="66"/>
      <c r="E103" s="66"/>
      <c r="F103" s="66"/>
      <c r="G103" s="66"/>
      <c r="H103" s="66"/>
      <c r="I103" s="66"/>
    </row>
    <row r="104" spans="1:9" s="4" customFormat="1" ht="30" customHeight="1" x14ac:dyDescent="0.2">
      <c r="A104" s="65" t="s">
        <v>250</v>
      </c>
      <c r="B104" s="65"/>
      <c r="C104" s="65"/>
      <c r="D104" s="65"/>
      <c r="E104" s="65"/>
      <c r="F104" s="65"/>
      <c r="G104" s="65"/>
      <c r="H104" s="65"/>
      <c r="I104" s="65"/>
    </row>
    <row r="105" spans="1:9" s="4" customFormat="1" ht="12.75" customHeight="1" x14ac:dyDescent="0.2"/>
    <row r="106" spans="1:9" s="4" customFormat="1" ht="30.75" customHeight="1" x14ac:dyDescent="0.2">
      <c r="A106" s="54" t="s">
        <v>251</v>
      </c>
      <c r="B106" s="54"/>
      <c r="C106" s="54"/>
      <c r="D106" s="54"/>
      <c r="E106" s="54"/>
      <c r="F106" s="54"/>
      <c r="G106" s="54"/>
      <c r="H106" s="54"/>
      <c r="I106" s="54"/>
    </row>
    <row r="107" spans="1:9" s="4" customFormat="1" ht="12.75" customHeight="1" x14ac:dyDescent="0.2"/>
    <row r="108" spans="1:9" s="4" customFormat="1" ht="15" customHeight="1" x14ac:dyDescent="0.2">
      <c r="A108" s="52" t="s">
        <v>160</v>
      </c>
      <c r="B108" s="52"/>
      <c r="C108" s="52"/>
      <c r="D108" s="52"/>
      <c r="E108" s="52"/>
      <c r="F108" s="52"/>
      <c r="G108" s="52"/>
      <c r="H108" s="52"/>
      <c r="I108" s="52"/>
    </row>
    <row r="109" spans="1:9" s="4" customFormat="1" ht="60.75" customHeight="1" x14ac:dyDescent="0.2">
      <c r="A109" s="54" t="s">
        <v>252</v>
      </c>
      <c r="B109" s="54"/>
      <c r="C109" s="54"/>
      <c r="D109" s="54"/>
      <c r="E109" s="54"/>
      <c r="F109" s="54"/>
      <c r="G109" s="54"/>
      <c r="H109" s="54"/>
      <c r="I109" s="54"/>
    </row>
    <row r="110" spans="1:9" s="4" customFormat="1" ht="12.75" customHeight="1" x14ac:dyDescent="0.2">
      <c r="A110" s="23"/>
      <c r="B110" s="23"/>
      <c r="C110" s="23"/>
      <c r="D110" s="23"/>
      <c r="E110" s="23"/>
      <c r="F110" s="23"/>
      <c r="G110" s="23"/>
      <c r="H110" s="23"/>
      <c r="I110" s="23"/>
    </row>
    <row r="111" spans="1:9" s="4" customFormat="1" ht="30.75" customHeight="1" x14ac:dyDescent="0.2">
      <c r="A111" s="54" t="s">
        <v>253</v>
      </c>
      <c r="B111" s="54"/>
      <c r="C111" s="54"/>
      <c r="D111" s="54"/>
      <c r="E111" s="54"/>
      <c r="F111" s="54"/>
      <c r="G111" s="54"/>
      <c r="H111" s="54"/>
      <c r="I111" s="54"/>
    </row>
    <row r="112" spans="1:9" s="4" customFormat="1" ht="12.75" customHeight="1" x14ac:dyDescent="0.2">
      <c r="A112" s="7"/>
      <c r="B112" s="7"/>
      <c r="C112" s="7"/>
      <c r="D112" s="7"/>
      <c r="E112" s="7"/>
      <c r="F112" s="7"/>
      <c r="G112" s="7"/>
      <c r="H112" s="7"/>
      <c r="I112" s="7"/>
    </row>
    <row r="113" spans="1:9" s="4" customFormat="1" ht="45" customHeight="1" x14ac:dyDescent="0.2">
      <c r="A113" s="61" t="s">
        <v>254</v>
      </c>
      <c r="B113" s="61"/>
      <c r="C113" s="61"/>
      <c r="D113" s="61"/>
      <c r="E113" s="61"/>
      <c r="F113" s="61"/>
      <c r="G113" s="61"/>
      <c r="H113" s="61"/>
      <c r="I113" s="61"/>
    </row>
    <row r="114" spans="1:9" s="4" customFormat="1" ht="12.75" customHeight="1" x14ac:dyDescent="0.2"/>
    <row r="115" spans="1:9" s="4" customFormat="1" ht="29.25" customHeight="1" x14ac:dyDescent="0.2">
      <c r="A115" s="61" t="s">
        <v>255</v>
      </c>
      <c r="B115" s="61"/>
      <c r="C115" s="61"/>
      <c r="D115" s="61"/>
      <c r="E115" s="61"/>
      <c r="F115" s="61"/>
      <c r="G115" s="61"/>
      <c r="H115" s="61"/>
      <c r="I115" s="61"/>
    </row>
    <row r="116" spans="1:9" s="4" customFormat="1" ht="12.75" customHeight="1" x14ac:dyDescent="0.2"/>
    <row r="117" spans="1:9" s="4" customFormat="1" ht="30" customHeight="1" x14ac:dyDescent="0.2">
      <c r="A117" s="61" t="s">
        <v>256</v>
      </c>
      <c r="B117" s="61"/>
      <c r="C117" s="61"/>
      <c r="D117" s="61"/>
      <c r="E117" s="61"/>
      <c r="F117" s="61"/>
      <c r="G117" s="61"/>
      <c r="H117" s="61"/>
      <c r="I117" s="61"/>
    </row>
    <row r="118" spans="1:9" s="4" customFormat="1" ht="12.75" customHeight="1" x14ac:dyDescent="0.2">
      <c r="A118" s="7"/>
      <c r="B118" s="7"/>
      <c r="C118" s="7"/>
      <c r="D118" s="7"/>
      <c r="E118" s="7"/>
      <c r="F118" s="7"/>
      <c r="G118" s="7"/>
      <c r="H118" s="7"/>
      <c r="I118" s="7"/>
    </row>
    <row r="119" spans="1:9" s="4" customFormat="1" ht="46.5" customHeight="1" x14ac:dyDescent="0.2">
      <c r="A119" s="61" t="s">
        <v>156</v>
      </c>
      <c r="B119" s="61"/>
      <c r="C119" s="61"/>
      <c r="D119" s="61"/>
      <c r="E119" s="61"/>
      <c r="F119" s="61"/>
      <c r="G119" s="61"/>
      <c r="H119" s="61"/>
      <c r="I119" s="61"/>
    </row>
    <row r="120" spans="1:9" s="4" customFormat="1" ht="12.75" customHeight="1" x14ac:dyDescent="0.2">
      <c r="A120" s="24"/>
      <c r="B120" s="24"/>
      <c r="C120" s="24"/>
      <c r="D120" s="24"/>
      <c r="E120" s="24"/>
      <c r="F120" s="24"/>
      <c r="G120" s="24"/>
      <c r="H120" s="24"/>
      <c r="I120" s="24"/>
    </row>
    <row r="121" spans="1:9" s="4" customFormat="1" ht="30.75" customHeight="1" x14ac:dyDescent="0.2">
      <c r="A121" s="61" t="s">
        <v>257</v>
      </c>
      <c r="B121" s="61"/>
      <c r="C121" s="61"/>
      <c r="D121" s="61"/>
      <c r="E121" s="61"/>
      <c r="F121" s="61"/>
      <c r="G121" s="61"/>
      <c r="H121" s="61"/>
      <c r="I121" s="61"/>
    </row>
    <row r="122" spans="1:9" s="4" customFormat="1" ht="12.75" customHeight="1" x14ac:dyDescent="0.25">
      <c r="B122" s="12"/>
      <c r="C122" s="12"/>
      <c r="D122" s="12"/>
      <c r="E122" s="12"/>
      <c r="F122" s="12"/>
      <c r="G122" s="12"/>
      <c r="H122" s="12"/>
      <c r="I122" s="12"/>
    </row>
    <row r="123" spans="1:9" s="4" customFormat="1" ht="15" customHeight="1" x14ac:dyDescent="0.2">
      <c r="A123" s="4" t="s">
        <v>139</v>
      </c>
      <c r="B123" s="87" t="str">
        <f>IF('DPC - CZ'!B125="","",'DPC - CZ'!B125)</f>
        <v/>
      </c>
      <c r="C123" s="87"/>
    </row>
    <row r="124" spans="1:9" s="4" customFormat="1" ht="15" customHeight="1" x14ac:dyDescent="0.2"/>
    <row r="125" spans="1:9" s="4" customFormat="1" ht="15" customHeight="1" x14ac:dyDescent="0.2"/>
    <row r="126" spans="1:9" s="4" customFormat="1" ht="15" customHeight="1" x14ac:dyDescent="0.2">
      <c r="A126" s="64" t="s">
        <v>67</v>
      </c>
      <c r="B126" s="64"/>
      <c r="C126" s="64"/>
      <c r="F126" s="64" t="s">
        <v>72</v>
      </c>
      <c r="G126" s="64"/>
      <c r="H126" s="64"/>
      <c r="I126" s="64"/>
    </row>
    <row r="127" spans="1:9" s="4" customFormat="1" ht="15" customHeight="1" x14ac:dyDescent="0.2">
      <c r="A127" s="64" t="s">
        <v>140</v>
      </c>
      <c r="B127" s="64"/>
      <c r="C127" s="64"/>
      <c r="F127" s="64" t="s">
        <v>141</v>
      </c>
      <c r="G127" s="64"/>
      <c r="H127" s="64"/>
      <c r="I127" s="64"/>
    </row>
    <row r="128" spans="1:9" s="4" customFormat="1" ht="15" customHeight="1" x14ac:dyDescent="0.2">
      <c r="F128" s="64" t="s">
        <v>142</v>
      </c>
      <c r="G128" s="64"/>
      <c r="H128" s="64"/>
      <c r="I128" s="64"/>
    </row>
    <row r="129" spans="1:9" s="4" customFormat="1" ht="15" customHeight="1" x14ac:dyDescent="0.2"/>
    <row r="130" spans="1:9" s="4" customFormat="1" ht="15" customHeight="1" x14ac:dyDescent="0.2"/>
    <row r="131" spans="1:9" s="4" customFormat="1" ht="15" customHeight="1" x14ac:dyDescent="0.25">
      <c r="F131" s="64" t="s">
        <v>72</v>
      </c>
      <c r="G131" s="92"/>
      <c r="H131" s="92"/>
      <c r="I131" s="92"/>
    </row>
    <row r="132" spans="1:9" s="4" customFormat="1" ht="15" customHeight="1" x14ac:dyDescent="0.2">
      <c r="F132" s="64" t="s">
        <v>143</v>
      </c>
      <c r="G132" s="91"/>
      <c r="H132" s="91"/>
      <c r="I132" s="91"/>
    </row>
    <row r="133" spans="1:9" s="4" customFormat="1" ht="15" customHeight="1" x14ac:dyDescent="0.2">
      <c r="F133" s="64" t="s">
        <v>144</v>
      </c>
      <c r="G133" s="64"/>
      <c r="H133" s="64"/>
      <c r="I133" s="64"/>
    </row>
    <row r="134" spans="1:9" s="4" customFormat="1" ht="15" customHeight="1" x14ac:dyDescent="0.2">
      <c r="F134" s="64" t="s">
        <v>145</v>
      </c>
      <c r="G134" s="64"/>
      <c r="H134" s="64"/>
      <c r="I134" s="64"/>
    </row>
    <row r="135" spans="1:9" s="4" customFormat="1" ht="15" customHeight="1" thickBot="1" x14ac:dyDescent="0.25">
      <c r="A135" s="16"/>
      <c r="B135" s="16"/>
      <c r="C135" s="16"/>
      <c r="D135" s="16"/>
      <c r="E135" s="16"/>
      <c r="F135" s="16"/>
      <c r="G135" s="16"/>
      <c r="H135" s="16"/>
      <c r="I135" s="16"/>
    </row>
    <row r="136" spans="1:9" s="4" customFormat="1" ht="15.75" thickTop="1" x14ac:dyDescent="0.2"/>
    <row r="137" spans="1:9" s="4" customFormat="1" ht="12" customHeight="1" x14ac:dyDescent="0.2">
      <c r="A137" s="63" t="s">
        <v>146</v>
      </c>
      <c r="B137" s="63"/>
      <c r="C137" s="2"/>
      <c r="D137" s="2"/>
      <c r="E137" s="2"/>
      <c r="F137" s="2"/>
      <c r="G137" s="2"/>
      <c r="H137" s="2"/>
      <c r="I137" s="2"/>
    </row>
    <row r="138" spans="1:9" s="4" customFormat="1" ht="12" customHeight="1" x14ac:dyDescent="0.2">
      <c r="A138" s="63" t="s">
        <v>80</v>
      </c>
      <c r="B138" s="63"/>
      <c r="C138" s="2" t="s">
        <v>96</v>
      </c>
      <c r="D138" s="2"/>
      <c r="E138" s="63" t="s">
        <v>104</v>
      </c>
      <c r="F138" s="63"/>
      <c r="G138" s="63"/>
      <c r="H138" s="63" t="s">
        <v>112</v>
      </c>
      <c r="I138" s="63"/>
    </row>
    <row r="139" spans="1:9" s="4" customFormat="1" ht="12" customHeight="1" x14ac:dyDescent="0.2">
      <c r="A139" s="63" t="s">
        <v>86</v>
      </c>
      <c r="B139" s="63"/>
      <c r="C139" s="2" t="s">
        <v>100</v>
      </c>
      <c r="D139" s="2"/>
      <c r="E139" s="63" t="s">
        <v>106</v>
      </c>
      <c r="F139" s="63"/>
      <c r="G139" s="63"/>
      <c r="H139" s="2"/>
      <c r="I139" s="2"/>
    </row>
    <row r="140" spans="1:9" s="4" customFormat="1" ht="12" customHeight="1" x14ac:dyDescent="0.2">
      <c r="A140" s="63" t="s">
        <v>93</v>
      </c>
      <c r="B140" s="63"/>
      <c r="C140" s="2" t="s">
        <v>102</v>
      </c>
      <c r="D140" s="2"/>
      <c r="E140" s="63" t="s">
        <v>109</v>
      </c>
      <c r="F140" s="63"/>
      <c r="G140" s="63"/>
      <c r="H140" s="2"/>
      <c r="I140" s="2"/>
    </row>
    <row r="141" spans="1:9" s="4" customFormat="1" ht="12" customHeight="1" x14ac:dyDescent="0.2">
      <c r="A141" s="2"/>
      <c r="B141" s="2"/>
      <c r="C141" s="2"/>
      <c r="D141" s="2"/>
      <c r="E141" s="2"/>
      <c r="F141" s="2"/>
      <c r="G141" s="2"/>
      <c r="H141" s="2"/>
      <c r="I141" s="2"/>
    </row>
    <row r="142" spans="1:9" s="4" customFormat="1" ht="12" customHeight="1" x14ac:dyDescent="0.2">
      <c r="A142" s="63" t="s">
        <v>147</v>
      </c>
      <c r="B142" s="63"/>
      <c r="D142" s="2"/>
      <c r="E142" s="2"/>
      <c r="F142" s="2"/>
      <c r="G142" s="2"/>
      <c r="H142" s="2"/>
      <c r="I142" s="2"/>
    </row>
    <row r="143" spans="1:9" s="4" customFormat="1" ht="12.75" customHeight="1" x14ac:dyDescent="0.2">
      <c r="A143" s="85" t="s">
        <v>277</v>
      </c>
      <c r="B143" s="85"/>
      <c r="C143" s="85"/>
      <c r="D143" s="85"/>
      <c r="E143" s="85"/>
      <c r="F143" s="85"/>
      <c r="G143" s="85"/>
      <c r="H143" s="85"/>
      <c r="I143" s="85"/>
    </row>
    <row r="148" spans="7:9" x14ac:dyDescent="0.2">
      <c r="G148" s="90"/>
      <c r="H148" s="90"/>
      <c r="I148" s="90"/>
    </row>
  </sheetData>
  <sheetProtection algorithmName="SHA-512" hashValue="mw7hhPvgvGlXpQGNqPpnmlqAhf471sceILfRXL4Yc7I2YFV6KQ39yb0DmktWxjxWlj8I9PEjedx52g4kgpDuCA==" saltValue="wDabc9IChEs/iD8OqOVjvg==" spinCount="100000" sheet="1" formatCells="0" formatColumns="0" formatRows="0"/>
  <protectedRanges>
    <protectedRange sqref="C26 C31 C77" name="Oblast1"/>
  </protectedRanges>
  <mergeCells count="118">
    <mergeCell ref="A26:B26"/>
    <mergeCell ref="A27:C27"/>
    <mergeCell ref="C26:I26"/>
    <mergeCell ref="C31:I31"/>
    <mergeCell ref="A1:C1"/>
    <mergeCell ref="H2:I2"/>
    <mergeCell ref="F3:H3"/>
    <mergeCell ref="A5:I5"/>
    <mergeCell ref="A7:C7"/>
    <mergeCell ref="A21:I21"/>
    <mergeCell ref="A23:I23"/>
    <mergeCell ref="A18:I18"/>
    <mergeCell ref="B15:C15"/>
    <mergeCell ref="H15:I15"/>
    <mergeCell ref="A17:I17"/>
    <mergeCell ref="B11:C11"/>
    <mergeCell ref="D11:I11"/>
    <mergeCell ref="D7:G7"/>
    <mergeCell ref="H7:I7"/>
    <mergeCell ref="A9:B9"/>
    <mergeCell ref="C9:G9"/>
    <mergeCell ref="B14:E14"/>
    <mergeCell ref="B41:D41"/>
    <mergeCell ref="E41:G41"/>
    <mergeCell ref="B42:C42"/>
    <mergeCell ref="D42:E42"/>
    <mergeCell ref="G42:I42"/>
    <mergeCell ref="G43:I43"/>
    <mergeCell ref="A29:B29"/>
    <mergeCell ref="A33:B33"/>
    <mergeCell ref="C33:G33"/>
    <mergeCell ref="A39:I39"/>
    <mergeCell ref="B40:D40"/>
    <mergeCell ref="E40:I40"/>
    <mergeCell ref="A55:I55"/>
    <mergeCell ref="A57:I57"/>
    <mergeCell ref="H60:I60"/>
    <mergeCell ref="D44:E44"/>
    <mergeCell ref="G44:I44"/>
    <mergeCell ref="G45:I45"/>
    <mergeCell ref="B46:F46"/>
    <mergeCell ref="J46:J53"/>
    <mergeCell ref="A49:B49"/>
    <mergeCell ref="A50:I50"/>
    <mergeCell ref="A53:I53"/>
    <mergeCell ref="A48:C48"/>
    <mergeCell ref="E60:G60"/>
    <mergeCell ref="A60:C60"/>
    <mergeCell ref="A58:I58"/>
    <mergeCell ref="D48:H48"/>
    <mergeCell ref="A62:I62"/>
    <mergeCell ref="A63:I63"/>
    <mergeCell ref="A65:I65"/>
    <mergeCell ref="A66:I66"/>
    <mergeCell ref="A69:I69"/>
    <mergeCell ref="A71:I71"/>
    <mergeCell ref="A72:I72"/>
    <mergeCell ref="A74:I74"/>
    <mergeCell ref="A75:I75"/>
    <mergeCell ref="A91:I91"/>
    <mergeCell ref="A93:I93"/>
    <mergeCell ref="A81:I81"/>
    <mergeCell ref="A82:I82"/>
    <mergeCell ref="A83:I83"/>
    <mergeCell ref="A85:I85"/>
    <mergeCell ref="B67:I67"/>
    <mergeCell ref="A68:I68"/>
    <mergeCell ref="A77:B77"/>
    <mergeCell ref="C77:I77"/>
    <mergeCell ref="A79:I79"/>
    <mergeCell ref="J1:J2"/>
    <mergeCell ref="A35:B35"/>
    <mergeCell ref="G148:I148"/>
    <mergeCell ref="A139:B139"/>
    <mergeCell ref="E139:G139"/>
    <mergeCell ref="A140:B140"/>
    <mergeCell ref="E140:G140"/>
    <mergeCell ref="A142:B142"/>
    <mergeCell ref="F132:I132"/>
    <mergeCell ref="F133:I133"/>
    <mergeCell ref="F134:I134"/>
    <mergeCell ref="A137:B137"/>
    <mergeCell ref="A138:B138"/>
    <mergeCell ref="E138:G138"/>
    <mergeCell ref="H138:I138"/>
    <mergeCell ref="A126:C126"/>
    <mergeCell ref="F126:I126"/>
    <mergeCell ref="A127:C127"/>
    <mergeCell ref="F127:I127"/>
    <mergeCell ref="F128:I128"/>
    <mergeCell ref="F131:I131"/>
    <mergeCell ref="A111:I111"/>
    <mergeCell ref="A117:I117"/>
    <mergeCell ref="A121:I121"/>
    <mergeCell ref="A143:I143"/>
    <mergeCell ref="J78:J83"/>
    <mergeCell ref="A86:I86"/>
    <mergeCell ref="A113:I113"/>
    <mergeCell ref="A115:I115"/>
    <mergeCell ref="A119:I119"/>
    <mergeCell ref="A24:D24"/>
    <mergeCell ref="A31:B31"/>
    <mergeCell ref="B123:C123"/>
    <mergeCell ref="A108:I108"/>
    <mergeCell ref="A109:I109"/>
    <mergeCell ref="A102:I102"/>
    <mergeCell ref="A103:I103"/>
    <mergeCell ref="A104:I104"/>
    <mergeCell ref="A106:I106"/>
    <mergeCell ref="A98:I98"/>
    <mergeCell ref="A99:I99"/>
    <mergeCell ref="A100:I100"/>
    <mergeCell ref="A101:I101"/>
    <mergeCell ref="A94:I94"/>
    <mergeCell ref="A96:I96"/>
    <mergeCell ref="A97:I97"/>
    <mergeCell ref="A88:I88"/>
    <mergeCell ref="A90:I90"/>
  </mergeCells>
  <conditionalFormatting sqref="C26 C31 C77">
    <cfRule type="containsBlanks" dxfId="0" priority="1">
      <formula>LEN(TRIM(C26))=0</formula>
    </cfRule>
  </conditionalFormatting>
  <printOptions horizontalCentered="1"/>
  <pageMargins left="0.19685039370078741" right="0.19685039370078741" top="0.59055118110236227" bottom="0.6692913385826772" header="0.35433070866141736" footer="0.27559055118110237"/>
  <pageSetup paperSize="9" scale="79" fitToHeight="2" orientation="portrait" r:id="rId1"/>
  <headerFooter alignWithMargins="0">
    <oddFooter>&amp;C - Page &amp;P of &amp;N -</oddFooter>
  </headerFooter>
  <rowBreaks count="3" manualBreakCount="3">
    <brk id="56" max="8" man="1"/>
    <brk id="105" max="8" man="1"/>
    <brk id="14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DPC - CZ</vt:lpstr>
      <vt:lpstr>DPC - EN</vt:lpstr>
      <vt:lpstr>'DPC - CZ'!Oblast_tisku</vt:lpstr>
      <vt:lpstr>'DPC - EN'!Oblast_tisku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Jiří Peterka</dc:creator>
  <cp:lastModifiedBy>Jiří Peterka</cp:lastModifiedBy>
  <cp:lastPrinted>2026-03-27T13:53:17Z</cp:lastPrinted>
  <dcterms:created xsi:type="dcterms:W3CDTF">2024-04-04T12:05:45Z</dcterms:created>
  <dcterms:modified xsi:type="dcterms:W3CDTF">2026-10-08T08:58:26Z</dcterms:modified>
</cp:coreProperties>
</file>